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9210" tabRatio="902" activeTab="0"/>
  </bookViews>
  <sheets>
    <sheet name="Linear" sheetId="1" r:id="rId1"/>
    <sheet name="Linear Settings" sheetId="2" r:id="rId2"/>
    <sheet name="Quadratic" sheetId="3" r:id="rId3"/>
    <sheet name="Quadratic Settings" sheetId="4" r:id="rId4"/>
    <sheet name="Exponential" sheetId="5" r:id="rId5"/>
    <sheet name="Exponential Settings" sheetId="6" r:id="rId6"/>
    <sheet name="Fibonacci" sheetId="7" r:id="rId7"/>
    <sheet name="Fibonacci settings" sheetId="8" r:id="rId8"/>
    <sheet name="Read Me" sheetId="9" r:id="rId9"/>
  </sheets>
  <definedNames>
    <definedName name="a">'Quadratic'!$B$2</definedName>
    <definedName name="a_sign">'Quadratic'!$Y$2</definedName>
    <definedName name="b">'Quadratic'!$F$2</definedName>
    <definedName name="b_sign">'Quadratic'!$Y$3</definedName>
    <definedName name="c_sign">'Quadratic'!$Y$4</definedName>
    <definedName name="cc">'Quadratic'!$J$2</definedName>
    <definedName name="const">'Quadratic'!$J$2</definedName>
    <definedName name="Exp_Ratio">'Exponential'!$D$2</definedName>
    <definedName name="Exp_Start">'Exponential'!$B$2</definedName>
    <definedName name="G_Start">'Exponential'!$B$2</definedName>
    <definedName name="Ratio">'Exponential'!$D$2</definedName>
    <definedName name="sign">'Linear'!$O$2</definedName>
    <definedName name="start">'Linear'!$B$2</definedName>
    <definedName name="step">'Linear'!$D$2</definedName>
  </definedNames>
  <calcPr fullCalcOnLoad="1"/>
</workbook>
</file>

<file path=xl/sharedStrings.xml><?xml version="1.0" encoding="utf-8"?>
<sst xmlns="http://schemas.openxmlformats.org/spreadsheetml/2006/main" count="78" uniqueCount="43">
  <si>
    <t>Start number</t>
  </si>
  <si>
    <t>Step number</t>
  </si>
  <si>
    <t>Term number</t>
  </si>
  <si>
    <t>Sequence</t>
  </si>
  <si>
    <t>nth Term</t>
  </si>
  <si>
    <t>Start</t>
  </si>
  <si>
    <t>From</t>
  </si>
  <si>
    <t>To</t>
  </si>
  <si>
    <t>Step</t>
  </si>
  <si>
    <t>Show</t>
  </si>
  <si>
    <t>th term</t>
  </si>
  <si>
    <t>Ratio</t>
  </si>
  <si>
    <t>First Term</t>
  </si>
  <si>
    <t>Common Ratio</t>
  </si>
  <si>
    <t>Random Sequence</t>
  </si>
  <si>
    <t>Accuracy</t>
  </si>
  <si>
    <t>a</t>
  </si>
  <si>
    <t>b</t>
  </si>
  <si>
    <t>c</t>
  </si>
  <si>
    <t>1st difference</t>
  </si>
  <si>
    <t>2nd difference</t>
  </si>
  <si>
    <t>First</t>
  </si>
  <si>
    <t>1st</t>
  </si>
  <si>
    <t>2nd</t>
  </si>
  <si>
    <t>1st term</t>
  </si>
  <si>
    <t>2nd term</t>
  </si>
  <si>
    <t>How it works.</t>
  </si>
  <si>
    <t>Hiding and showing the values</t>
  </si>
  <si>
    <t>Changing the settings</t>
  </si>
  <si>
    <t>Ideas for use.</t>
  </si>
  <si>
    <t>This is a list of possible uses in the classroom.  The resource has been designed to be flexible and interactive.  It is mainly for use on interactive whiteboards, though not exclusively.  This list is by no means exhaustive, it is just a few ideas.</t>
  </si>
  <si>
    <t>Sequence Generator</t>
  </si>
  <si>
    <t>The Sequence Generator workbook is aimed at improving students understanding of a variety of sequences.  The sequences included are, Linear, Quadratic, Exponential and Fibbonacci type.</t>
  </si>
  <si>
    <t>Changing the sequence</t>
  </si>
  <si>
    <t>All of the cells in the paler coloured boxes, (except the random sequence buton), can be shown or hidden independently.  To do this clickon a cell to toggle between show and hide.  Each sequence can also be shown or hidden in entirety using the buttons at the end of the sequence.</t>
  </si>
  <si>
    <t>Each sequence is controlled by the values that appear at the top left of the worksheet.  These can be changed in three ways.  By using the spinners, by typing the value in the cell and also, to generate a random sequence, by clicking the random sequence button.</t>
  </si>
  <si>
    <t>Generating a sequence.</t>
  </si>
  <si>
    <t>Press the button.</t>
  </si>
  <si>
    <t>Hide the sequence and the 50th term, but show the nth term or the other parameters.  Ask students to write the terms of the sequence, perhaps on mini whiteboards, then reveal the terms of the sequence.</t>
  </si>
  <si>
    <t>What's missing?</t>
  </si>
  <si>
    <t>Hide everything apart from three or four terms of the sequence and ask the students to find the missing terms.  This can be made harder by choosing non-consecutive terms of the sequence.  (This is a nice activity with the fibonacci type sequences)</t>
  </si>
  <si>
    <t>Hide everything apart from three or four cells.  Students then take turns to come to the white board, call out the answer, then click the cell that contains their answer.  Points or rewards can be given for correct answers, (extra points for explaining why?), different cells could be given different points values, e.g. nth term 3 pts, 50th term 2 pts.</t>
  </si>
  <si>
    <t>Read 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</si>
</sst>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24">
    <font>
      <sz val="10"/>
      <name val="Arial"/>
      <family val="0"/>
    </font>
    <font>
      <sz val="48"/>
      <name val="Arial Rounded MT Bold"/>
      <family val="2"/>
    </font>
    <font>
      <sz val="20"/>
      <color indexed="46"/>
      <name val="Arial Rounded MT Bold"/>
      <family val="2"/>
    </font>
    <font>
      <sz val="48"/>
      <color indexed="61"/>
      <name val="Arial Rounded MT Bold"/>
      <family val="2"/>
    </font>
    <font>
      <sz val="48"/>
      <color indexed="16"/>
      <name val="Arial Rounded MT Bold"/>
      <family val="2"/>
    </font>
    <font>
      <sz val="20"/>
      <color indexed="46"/>
      <name val="Arial"/>
      <family val="2"/>
    </font>
    <font>
      <sz val="12"/>
      <color indexed="13"/>
      <name val="Arial Rounded MT Bold"/>
      <family val="2"/>
    </font>
    <font>
      <sz val="26"/>
      <color indexed="8"/>
      <name val="Arial Rounded MT Bold"/>
      <family val="2"/>
    </font>
    <font>
      <sz val="48"/>
      <color indexed="8"/>
      <name val="Arial Rounded MT Bold"/>
      <family val="2"/>
    </font>
    <font>
      <sz val="18"/>
      <name val="Arial Rounded MT Bold"/>
      <family val="2"/>
    </font>
    <font>
      <sz val="20"/>
      <color indexed="61"/>
      <name val="Arial"/>
      <family val="2"/>
    </font>
    <font>
      <sz val="16"/>
      <color indexed="8"/>
      <name val="Arial Rounded MT Bold"/>
      <family val="2"/>
    </font>
    <font>
      <sz val="28"/>
      <color indexed="8"/>
      <name val="Arial Rounded MT Bold"/>
      <family val="2"/>
    </font>
    <font>
      <sz val="36"/>
      <color indexed="61"/>
      <name val="Arial Rounded MT Bold"/>
      <family val="2"/>
    </font>
    <font>
      <sz val="10"/>
      <color indexed="8"/>
      <name val="Arial"/>
      <family val="0"/>
    </font>
    <font>
      <sz val="20"/>
      <color indexed="8"/>
      <name val="Arial Rounded MT Bold"/>
      <family val="2"/>
    </font>
    <font>
      <sz val="24"/>
      <color indexed="8"/>
      <name val="Arial Rounded MT Bold"/>
      <family val="2"/>
    </font>
    <font>
      <sz val="16"/>
      <color indexed="46"/>
      <name val="Arial Rounded MT Bold"/>
      <family val="2"/>
    </font>
    <font>
      <sz val="20"/>
      <color indexed="8"/>
      <name val="Arial"/>
      <family val="0"/>
    </font>
    <font>
      <sz val="18"/>
      <name val="Arial"/>
      <family val="0"/>
    </font>
    <font>
      <sz val="20"/>
      <name val="Arial"/>
      <family val="0"/>
    </font>
    <font>
      <sz val="12"/>
      <name val="Arial"/>
      <family val="0"/>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61"/>
        <bgColor indexed="64"/>
      </patternFill>
    </fill>
    <fill>
      <patternFill patternType="solid">
        <fgColor indexed="46"/>
        <bgColor indexed="64"/>
      </patternFill>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s>
  <borders count="10">
    <border>
      <left/>
      <right/>
      <top/>
      <bottom/>
      <diagonal/>
    </border>
    <border>
      <left>
        <color indexed="63"/>
      </left>
      <right style="thick">
        <color indexed="32"/>
      </right>
      <top style="thick">
        <color indexed="32"/>
      </top>
      <bottom style="thick">
        <color indexed="32"/>
      </bottom>
    </border>
    <border>
      <left style="thick">
        <color indexed="32"/>
      </left>
      <right style="thick">
        <color indexed="32"/>
      </right>
      <top style="thick">
        <color indexed="32"/>
      </top>
      <bottom style="thick">
        <color indexed="32"/>
      </bottom>
    </border>
    <border>
      <left>
        <color indexed="63"/>
      </left>
      <right>
        <color indexed="63"/>
      </right>
      <top style="thick">
        <color indexed="32"/>
      </top>
      <bottom style="thick">
        <color indexed="32"/>
      </bottom>
    </border>
    <border>
      <left style="thick">
        <color indexed="32"/>
      </left>
      <right>
        <color indexed="63"/>
      </right>
      <top style="thick">
        <color indexed="32"/>
      </top>
      <bottom style="thick">
        <color indexed="32"/>
      </bottom>
    </border>
    <border>
      <left>
        <color indexed="63"/>
      </left>
      <right>
        <color indexed="63"/>
      </right>
      <top style="medium">
        <color indexed="13"/>
      </top>
      <bottom style="medium">
        <color indexed="13"/>
      </bottom>
    </border>
    <border>
      <left>
        <color indexed="63"/>
      </left>
      <right>
        <color indexed="63"/>
      </right>
      <top style="medium">
        <color indexed="13"/>
      </top>
      <bottom>
        <color indexed="63"/>
      </bottom>
    </border>
    <border>
      <left>
        <color indexed="63"/>
      </left>
      <right>
        <color indexed="63"/>
      </right>
      <top>
        <color indexed="63"/>
      </top>
      <bottom style="medium">
        <color indexed="13"/>
      </bottom>
    </border>
    <border>
      <left>
        <color indexed="63"/>
      </left>
      <right>
        <color indexed="63"/>
      </right>
      <top>
        <color indexed="63"/>
      </top>
      <bottom style="thick">
        <color indexed="32"/>
      </bottom>
    </border>
    <border>
      <left>
        <color indexed="63"/>
      </left>
      <right style="thick">
        <color indexed="32"/>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1" fillId="2"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xf>
    <xf numFmtId="0" fontId="4" fillId="2" borderId="0" xfId="0" applyFont="1" applyFill="1" applyAlignment="1">
      <alignment horizontal="center"/>
    </xf>
    <xf numFmtId="0" fontId="1" fillId="3" borderId="1" xfId="0" applyFont="1" applyFill="1" applyBorder="1" applyAlignment="1">
      <alignment horizontal="center"/>
    </xf>
    <xf numFmtId="0" fontId="6" fillId="2" borderId="0" xfId="0" applyFont="1" applyFill="1" applyAlignment="1">
      <alignment horizontal="center" wrapText="1"/>
    </xf>
    <xf numFmtId="0" fontId="7" fillId="3" borderId="2" xfId="0" applyFont="1" applyFill="1" applyBorder="1" applyAlignment="1">
      <alignment horizontal="center" vertical="center"/>
    </xf>
    <xf numFmtId="0" fontId="8" fillId="3" borderId="3" xfId="0" applyFont="1" applyFill="1" applyBorder="1" applyAlignment="1">
      <alignment horizontal="center"/>
    </xf>
    <xf numFmtId="0" fontId="8" fillId="3" borderId="4" xfId="0" applyFont="1" applyFill="1" applyBorder="1" applyAlignment="1">
      <alignment horizontal="left"/>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10" fillId="2" borderId="0" xfId="0" applyFont="1" applyFill="1" applyBorder="1" applyAlignment="1" applyProtection="1">
      <alignment horizontal="center" vertical="center"/>
      <protection hidden="1" locked="0"/>
    </xf>
    <xf numFmtId="0" fontId="5" fillId="2" borderId="0" xfId="0" applyFont="1" applyFill="1" applyBorder="1" applyAlignment="1" applyProtection="1">
      <alignment horizontal="center" vertical="center"/>
      <protection hidden="1" locked="0"/>
    </xf>
    <xf numFmtId="0" fontId="5" fillId="2" borderId="0" xfId="0" applyFont="1" applyFill="1" applyBorder="1" applyAlignment="1" applyProtection="1">
      <alignment horizontal="right" vertical="center"/>
      <protection hidden="1" locked="0"/>
    </xf>
    <xf numFmtId="0" fontId="5" fillId="2" borderId="0" xfId="0" applyFont="1" applyFill="1" applyBorder="1" applyAlignment="1" applyProtection="1">
      <alignment horizontal="center" vertical="center"/>
      <protection hidden="1"/>
    </xf>
    <xf numFmtId="0" fontId="11" fillId="3" borderId="4"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1" xfId="0" applyFont="1" applyFill="1" applyBorder="1" applyAlignment="1">
      <alignment horizontal="center" vertical="center"/>
    </xf>
    <xf numFmtId="0" fontId="8" fillId="3" borderId="3" xfId="0" applyFont="1" applyFill="1" applyBorder="1" applyAlignment="1">
      <alignment horizontal="right"/>
    </xf>
    <xf numFmtId="0" fontId="10" fillId="2" borderId="0" xfId="0" applyFont="1" applyFill="1" applyBorder="1" applyAlignment="1">
      <alignment horizontal="center" vertical="center"/>
    </xf>
    <xf numFmtId="0" fontId="13" fillId="2" borderId="0" xfId="0" applyFont="1" applyFill="1" applyAlignment="1">
      <alignment horizontal="center" vertical="center"/>
    </xf>
    <xf numFmtId="0" fontId="8" fillId="3" borderId="3" xfId="0" applyFont="1" applyFill="1" applyBorder="1" applyAlignment="1">
      <alignment horizontal="left"/>
    </xf>
    <xf numFmtId="0" fontId="1" fillId="3" borderId="3" xfId="0" applyFont="1" applyFill="1" applyBorder="1" applyAlignment="1">
      <alignment horizontal="center"/>
    </xf>
    <xf numFmtId="0" fontId="7"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0" fillId="2" borderId="0" xfId="0" applyFill="1" applyBorder="1" applyAlignment="1">
      <alignment horizontal="center" vertical="center"/>
    </xf>
    <xf numFmtId="0" fontId="6" fillId="2" borderId="0" xfId="0" applyFont="1" applyFill="1" applyAlignment="1">
      <alignment horizontal="center" vertical="center" wrapText="1"/>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2" xfId="0" applyFont="1" applyFill="1" applyBorder="1" applyAlignment="1">
      <alignment horizontal="center" vertical="center"/>
    </xf>
    <xf numFmtId="0" fontId="17" fillId="2" borderId="0" xfId="0" applyFont="1" applyFill="1" applyAlignment="1">
      <alignment horizontal="center"/>
    </xf>
    <xf numFmtId="0" fontId="15" fillId="3" borderId="1" xfId="0" applyFont="1" applyFill="1" applyBorder="1" applyAlignment="1">
      <alignment horizontal="center" vertical="center"/>
    </xf>
    <xf numFmtId="0" fontId="16" fillId="3" borderId="1" xfId="0" applyFont="1" applyFill="1" applyBorder="1" applyAlignment="1">
      <alignment horizontal="left" vertical="top"/>
    </xf>
    <xf numFmtId="0" fontId="21" fillId="4" borderId="0" xfId="0" applyFont="1" applyFill="1" applyAlignment="1">
      <alignment vertical="top"/>
    </xf>
    <xf numFmtId="0" fontId="21" fillId="5" borderId="5" xfId="0" applyFont="1" applyFill="1" applyBorder="1" applyAlignment="1">
      <alignment vertical="top" wrapText="1"/>
    </xf>
    <xf numFmtId="0" fontId="21" fillId="6" borderId="5" xfId="0" applyFont="1" applyFill="1" applyBorder="1" applyAlignment="1">
      <alignment vertical="top" wrapText="1"/>
    </xf>
    <xf numFmtId="0" fontId="19" fillId="7" borderId="0" xfId="0" applyFont="1" applyFill="1" applyAlignment="1">
      <alignment horizontal="center" vertical="top"/>
    </xf>
    <xf numFmtId="0" fontId="19" fillId="7" borderId="0" xfId="0" applyFont="1" applyFill="1" applyAlignment="1">
      <alignment vertical="top"/>
    </xf>
    <xf numFmtId="0" fontId="20" fillId="7" borderId="0" xfId="0" applyFont="1" applyFill="1" applyAlignment="1">
      <alignment horizontal="left" vertical="top"/>
    </xf>
    <xf numFmtId="0" fontId="21" fillId="4" borderId="0" xfId="0" applyFont="1" applyFill="1" applyAlignment="1">
      <alignment vertical="top" wrapText="1"/>
    </xf>
    <xf numFmtId="0" fontId="21" fillId="5" borderId="0" xfId="0" applyFont="1" applyFill="1" applyAlignment="1">
      <alignment vertical="top" wrapText="1"/>
    </xf>
    <xf numFmtId="0" fontId="0" fillId="7" borderId="0" xfId="0" applyFill="1" applyAlignment="1">
      <alignment vertical="top"/>
    </xf>
    <xf numFmtId="0" fontId="21" fillId="5" borderId="6" xfId="0" applyFont="1" applyFill="1" applyBorder="1" applyAlignment="1">
      <alignment vertical="top" wrapText="1"/>
    </xf>
    <xf numFmtId="0" fontId="21" fillId="6" borderId="6" xfId="0" applyFont="1" applyFill="1" applyBorder="1" applyAlignment="1">
      <alignment vertical="top" wrapText="1"/>
    </xf>
    <xf numFmtId="0" fontId="21" fillId="7" borderId="0" xfId="0" applyFont="1" applyFill="1" applyAlignment="1">
      <alignment vertical="top"/>
    </xf>
    <xf numFmtId="0" fontId="0" fillId="7" borderId="0" xfId="0" applyFill="1" applyAlignment="1">
      <alignment vertical="top" wrapText="1"/>
    </xf>
    <xf numFmtId="0" fontId="21" fillId="5" borderId="7" xfId="0" applyFont="1" applyFill="1" applyBorder="1" applyAlignment="1">
      <alignment vertical="top" wrapText="1"/>
    </xf>
    <xf numFmtId="0" fontId="21" fillId="6" borderId="7" xfId="0" applyFont="1" applyFill="1" applyBorder="1" applyAlignment="1">
      <alignment vertical="top" wrapText="1"/>
    </xf>
    <xf numFmtId="0" fontId="21" fillId="5" borderId="0" xfId="0" applyFont="1" applyFill="1" applyBorder="1" applyAlignment="1">
      <alignment vertical="top" wrapText="1"/>
    </xf>
    <xf numFmtId="0" fontId="21" fillId="6" borderId="0" xfId="0" applyFont="1" applyFill="1" applyBorder="1" applyAlignment="1">
      <alignment vertical="top" wrapText="1"/>
    </xf>
    <xf numFmtId="0" fontId="15" fillId="3" borderId="4" xfId="0" applyFont="1" applyFill="1" applyBorder="1" applyAlignment="1">
      <alignment horizontal="center" vertical="center"/>
    </xf>
    <xf numFmtId="0" fontId="15" fillId="3" borderId="1" xfId="0" applyFont="1" applyFill="1" applyBorder="1" applyAlignment="1">
      <alignment horizontal="center" vertical="center"/>
    </xf>
    <xf numFmtId="0" fontId="9" fillId="3" borderId="4"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5" fillId="3" borderId="3" xfId="0" applyFont="1" applyFill="1" applyBorder="1" applyAlignment="1">
      <alignment horizontal="center" vertical="center"/>
    </xf>
    <xf numFmtId="0" fontId="18" fillId="0" borderId="3" xfId="0" applyFont="1" applyBorder="1" applyAlignment="1">
      <alignment horizontal="center" vertical="center"/>
    </xf>
    <xf numFmtId="0" fontId="18" fillId="0" borderId="1" xfId="0" applyFont="1" applyBorder="1" applyAlignment="1">
      <alignment horizontal="center" vertical="center"/>
    </xf>
    <xf numFmtId="0" fontId="2" fillId="2" borderId="8" xfId="0" applyFont="1" applyFill="1" applyBorder="1" applyAlignment="1">
      <alignment horizontal="center"/>
    </xf>
    <xf numFmtId="0" fontId="9" fillId="3" borderId="3" xfId="0" applyFont="1" applyFill="1" applyBorder="1" applyAlignment="1">
      <alignment horizontal="center" vertical="center" wrapText="1"/>
    </xf>
    <xf numFmtId="0" fontId="0" fillId="0" borderId="1" xfId="0" applyBorder="1" applyAlignment="1">
      <alignment horizontal="center" vertical="center" wrapText="1"/>
    </xf>
    <xf numFmtId="0" fontId="6" fillId="2" borderId="0" xfId="0" applyFont="1" applyFill="1" applyAlignment="1">
      <alignment horizontal="center" wrapText="1"/>
    </xf>
    <xf numFmtId="0" fontId="6" fillId="2" borderId="9" xfId="0" applyFont="1" applyFill="1" applyBorder="1" applyAlignment="1">
      <alignment horizontal="center" wrapText="1"/>
    </xf>
    <xf numFmtId="0" fontId="15" fillId="3" borderId="4" xfId="0" applyFont="1" applyFill="1" applyBorder="1" applyAlignment="1">
      <alignment horizontal="center" vertical="center" wrapText="1"/>
    </xf>
    <xf numFmtId="0" fontId="18" fillId="0" borderId="1" xfId="0" applyFont="1" applyBorder="1" applyAlignment="1">
      <alignment horizontal="center" vertical="center" wrapText="1"/>
    </xf>
    <xf numFmtId="0" fontId="15" fillId="0" borderId="3" xfId="0" applyFont="1" applyBorder="1" applyAlignment="1">
      <alignment horizontal="center" vertical="center"/>
    </xf>
    <xf numFmtId="0" fontId="15" fillId="0" borderId="1" xfId="0" applyFont="1" applyBorder="1" applyAlignment="1">
      <alignment horizontal="center" vertical="center"/>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19" fillId="7" borderId="0" xfId="0" applyFont="1" applyFill="1" applyAlignment="1">
      <alignment horizontal="center" vertical="top"/>
    </xf>
    <xf numFmtId="0" fontId="22" fillId="2" borderId="0" xfId="20" applyFill="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12</xdr:row>
      <xdr:rowOff>133350</xdr:rowOff>
    </xdr:from>
    <xdr:to>
      <xdr:col>5</xdr:col>
      <xdr:colOff>638175</xdr:colOff>
      <xdr:row>13</xdr:row>
      <xdr:rowOff>19050</xdr:rowOff>
    </xdr:to>
    <xdr:sp>
      <xdr:nvSpPr>
        <xdr:cNvPr id="1" name="Line 13"/>
        <xdr:cNvSpPr>
          <a:spLocks/>
        </xdr:cNvSpPr>
      </xdr:nvSpPr>
      <xdr:spPr>
        <a:xfrm>
          <a:off x="4610100" y="6324600"/>
          <a:ext cx="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xdr:row>
      <xdr:rowOff>19050</xdr:rowOff>
    </xdr:from>
    <xdr:to>
      <xdr:col>3</xdr:col>
      <xdr:colOff>762000</xdr:colOff>
      <xdr:row>1</xdr:row>
      <xdr:rowOff>752475</xdr:rowOff>
    </xdr:to>
    <xdr:sp macro="[0]!hide_show_D2">
      <xdr:nvSpPr>
        <xdr:cNvPr id="2" name="TextBox 54"/>
        <xdr:cNvSpPr txBox="1">
          <a:spLocks noChangeArrowheads="1"/>
        </xdr:cNvSpPr>
      </xdr:nvSpPr>
      <xdr:spPr>
        <a:xfrm>
          <a:off x="24288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19050</xdr:rowOff>
    </xdr:from>
    <xdr:to>
      <xdr:col>1</xdr:col>
      <xdr:colOff>762000</xdr:colOff>
      <xdr:row>1</xdr:row>
      <xdr:rowOff>752475</xdr:rowOff>
    </xdr:to>
    <xdr:sp macro="[0]!hide_show_B2">
      <xdr:nvSpPr>
        <xdr:cNvPr id="3" name="TextBox 55"/>
        <xdr:cNvSpPr txBox="1">
          <a:spLocks noChangeArrowheads="1"/>
        </xdr:cNvSpPr>
      </xdr:nvSpPr>
      <xdr:spPr>
        <a:xfrm>
          <a:off x="8667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19050</xdr:rowOff>
    </xdr:from>
    <xdr:to>
      <xdr:col>1</xdr:col>
      <xdr:colOff>762000</xdr:colOff>
      <xdr:row>3</xdr:row>
      <xdr:rowOff>752475</xdr:rowOff>
    </xdr:to>
    <xdr:sp macro="[0]!hide_show_B4">
      <xdr:nvSpPr>
        <xdr:cNvPr id="4" name="TextBox 56"/>
        <xdr:cNvSpPr txBox="1">
          <a:spLocks noChangeArrowheads="1"/>
        </xdr:cNvSpPr>
      </xdr:nvSpPr>
      <xdr:spPr>
        <a:xfrm>
          <a:off x="8667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xdr:row>
      <xdr:rowOff>19050</xdr:rowOff>
    </xdr:from>
    <xdr:to>
      <xdr:col>2</xdr:col>
      <xdr:colOff>762000</xdr:colOff>
      <xdr:row>3</xdr:row>
      <xdr:rowOff>752475</xdr:rowOff>
    </xdr:to>
    <xdr:sp macro="[0]!hide_show_C4">
      <xdr:nvSpPr>
        <xdr:cNvPr id="5" name="TextBox 57"/>
        <xdr:cNvSpPr txBox="1">
          <a:spLocks noChangeArrowheads="1"/>
        </xdr:cNvSpPr>
      </xdr:nvSpPr>
      <xdr:spPr>
        <a:xfrm>
          <a:off x="16478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19050</xdr:rowOff>
    </xdr:from>
    <xdr:to>
      <xdr:col>3</xdr:col>
      <xdr:colOff>762000</xdr:colOff>
      <xdr:row>3</xdr:row>
      <xdr:rowOff>752475</xdr:rowOff>
    </xdr:to>
    <xdr:sp macro="[0]!hide_show_D4">
      <xdr:nvSpPr>
        <xdr:cNvPr id="6" name="TextBox 58"/>
        <xdr:cNvSpPr txBox="1">
          <a:spLocks noChangeArrowheads="1"/>
        </xdr:cNvSpPr>
      </xdr:nvSpPr>
      <xdr:spPr>
        <a:xfrm>
          <a:off x="24288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xdr:row>
      <xdr:rowOff>19050</xdr:rowOff>
    </xdr:from>
    <xdr:to>
      <xdr:col>4</xdr:col>
      <xdr:colOff>762000</xdr:colOff>
      <xdr:row>3</xdr:row>
      <xdr:rowOff>752475</xdr:rowOff>
    </xdr:to>
    <xdr:sp macro="[0]!hide_show_E4">
      <xdr:nvSpPr>
        <xdr:cNvPr id="7" name="TextBox 59"/>
        <xdr:cNvSpPr txBox="1">
          <a:spLocks noChangeArrowheads="1"/>
        </xdr:cNvSpPr>
      </xdr:nvSpPr>
      <xdr:spPr>
        <a:xfrm>
          <a:off x="32099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5</xdr:col>
      <xdr:colOff>762000</xdr:colOff>
      <xdr:row>3</xdr:row>
      <xdr:rowOff>752475</xdr:rowOff>
    </xdr:to>
    <xdr:sp macro="[0]!hide_show_F4">
      <xdr:nvSpPr>
        <xdr:cNvPr id="8" name="TextBox 60"/>
        <xdr:cNvSpPr txBox="1">
          <a:spLocks noChangeArrowheads="1"/>
        </xdr:cNvSpPr>
      </xdr:nvSpPr>
      <xdr:spPr>
        <a:xfrm>
          <a:off x="39909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xdr:row>
      <xdr:rowOff>19050</xdr:rowOff>
    </xdr:from>
    <xdr:to>
      <xdr:col>6</xdr:col>
      <xdr:colOff>762000</xdr:colOff>
      <xdr:row>3</xdr:row>
      <xdr:rowOff>752475</xdr:rowOff>
    </xdr:to>
    <xdr:sp macro="[0]!hide_show_G4">
      <xdr:nvSpPr>
        <xdr:cNvPr id="9" name="TextBox 61"/>
        <xdr:cNvSpPr txBox="1">
          <a:spLocks noChangeArrowheads="1"/>
        </xdr:cNvSpPr>
      </xdr:nvSpPr>
      <xdr:spPr>
        <a:xfrm>
          <a:off x="47720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7</xdr:col>
      <xdr:colOff>762000</xdr:colOff>
      <xdr:row>3</xdr:row>
      <xdr:rowOff>752475</xdr:rowOff>
    </xdr:to>
    <xdr:sp macro="[0]!hide_show_H4">
      <xdr:nvSpPr>
        <xdr:cNvPr id="10" name="TextBox 62"/>
        <xdr:cNvSpPr txBox="1">
          <a:spLocks noChangeArrowheads="1"/>
        </xdr:cNvSpPr>
      </xdr:nvSpPr>
      <xdr:spPr>
        <a:xfrm>
          <a:off x="55530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3</xdr:row>
      <xdr:rowOff>19050</xdr:rowOff>
    </xdr:from>
    <xdr:to>
      <xdr:col>8</xdr:col>
      <xdr:colOff>762000</xdr:colOff>
      <xdr:row>3</xdr:row>
      <xdr:rowOff>752475</xdr:rowOff>
    </xdr:to>
    <xdr:sp macro="[0]!hide_show_I4">
      <xdr:nvSpPr>
        <xdr:cNvPr id="11" name="TextBox 63"/>
        <xdr:cNvSpPr txBox="1">
          <a:spLocks noChangeArrowheads="1"/>
        </xdr:cNvSpPr>
      </xdr:nvSpPr>
      <xdr:spPr>
        <a:xfrm>
          <a:off x="63341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9</xdr:col>
      <xdr:colOff>762000</xdr:colOff>
      <xdr:row>3</xdr:row>
      <xdr:rowOff>752475</xdr:rowOff>
    </xdr:to>
    <xdr:sp macro="[0]!hide_show_J4">
      <xdr:nvSpPr>
        <xdr:cNvPr id="12" name="TextBox 64"/>
        <xdr:cNvSpPr txBox="1">
          <a:spLocks noChangeArrowheads="1"/>
        </xdr:cNvSpPr>
      </xdr:nvSpPr>
      <xdr:spPr>
        <a:xfrm>
          <a:off x="71151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xdr:row>
      <xdr:rowOff>19050</xdr:rowOff>
    </xdr:from>
    <xdr:to>
      <xdr:col>10</xdr:col>
      <xdr:colOff>762000</xdr:colOff>
      <xdr:row>3</xdr:row>
      <xdr:rowOff>752475</xdr:rowOff>
    </xdr:to>
    <xdr:sp macro="[0]!hide_show_K4">
      <xdr:nvSpPr>
        <xdr:cNvPr id="13" name="TextBox 65"/>
        <xdr:cNvSpPr txBox="1">
          <a:spLocks noChangeArrowheads="1"/>
        </xdr:cNvSpPr>
      </xdr:nvSpPr>
      <xdr:spPr>
        <a:xfrm>
          <a:off x="78962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19050</xdr:rowOff>
    </xdr:from>
    <xdr:to>
      <xdr:col>6</xdr:col>
      <xdr:colOff>762000</xdr:colOff>
      <xdr:row>5</xdr:row>
      <xdr:rowOff>752475</xdr:rowOff>
    </xdr:to>
    <xdr:sp macro="[0]!hide_show_B6">
      <xdr:nvSpPr>
        <xdr:cNvPr id="14" name="TextBox 66"/>
        <xdr:cNvSpPr txBox="1">
          <a:spLocks noChangeArrowheads="1"/>
        </xdr:cNvSpPr>
      </xdr:nvSpPr>
      <xdr:spPr>
        <a:xfrm>
          <a:off x="866775" y="3867150"/>
          <a:ext cx="46482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5</xdr:row>
      <xdr:rowOff>19050</xdr:rowOff>
    </xdr:from>
    <xdr:to>
      <xdr:col>9</xdr:col>
      <xdr:colOff>762000</xdr:colOff>
      <xdr:row>5</xdr:row>
      <xdr:rowOff>752475</xdr:rowOff>
    </xdr:to>
    <xdr:sp macro="[0]!hide_show_I6">
      <xdr:nvSpPr>
        <xdr:cNvPr id="15" name="TextBox 67"/>
        <xdr:cNvSpPr txBox="1">
          <a:spLocks noChangeArrowheads="1"/>
        </xdr:cNvSpPr>
      </xdr:nvSpPr>
      <xdr:spPr>
        <a:xfrm>
          <a:off x="6334125" y="38671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xdr:row>
      <xdr:rowOff>19050</xdr:rowOff>
    </xdr:from>
    <xdr:to>
      <xdr:col>9</xdr:col>
      <xdr:colOff>762000</xdr:colOff>
      <xdr:row>1</xdr:row>
      <xdr:rowOff>752475</xdr:rowOff>
    </xdr:to>
    <xdr:sp macro="[0]!recalc_linear">
      <xdr:nvSpPr>
        <xdr:cNvPr id="16" name="TextBox 68"/>
        <xdr:cNvSpPr txBox="1">
          <a:spLocks noChangeArrowheads="1"/>
        </xdr:cNvSpPr>
      </xdr:nvSpPr>
      <xdr:spPr>
        <a:xfrm>
          <a:off x="6334125" y="781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390525</xdr:colOff>
      <xdr:row>14</xdr:row>
      <xdr:rowOff>133350</xdr:rowOff>
    </xdr:from>
    <xdr:to>
      <xdr:col>9</xdr:col>
      <xdr:colOff>390525</xdr:colOff>
      <xdr:row>15</xdr:row>
      <xdr:rowOff>19050</xdr:rowOff>
    </xdr:to>
    <xdr:sp>
      <xdr:nvSpPr>
        <xdr:cNvPr id="1" name="Line 3"/>
        <xdr:cNvSpPr>
          <a:spLocks/>
        </xdr:cNvSpPr>
      </xdr:nvSpPr>
      <xdr:spPr>
        <a:xfrm>
          <a:off x="4362450" y="6667500"/>
          <a:ext cx="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19050</xdr:rowOff>
    </xdr:from>
    <xdr:to>
      <xdr:col>2</xdr:col>
      <xdr:colOff>371475</xdr:colOff>
      <xdr:row>1</xdr:row>
      <xdr:rowOff>752475</xdr:rowOff>
    </xdr:to>
    <xdr:sp macro="[0]!hide_show_B2">
      <xdr:nvSpPr>
        <xdr:cNvPr id="2" name="TextBox 26"/>
        <xdr:cNvSpPr txBox="1">
          <a:spLocks noChangeArrowheads="1"/>
        </xdr:cNvSpPr>
      </xdr:nvSpPr>
      <xdr:spPr>
        <a:xfrm>
          <a:off x="8667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xdr:row>
      <xdr:rowOff>19050</xdr:rowOff>
    </xdr:from>
    <xdr:to>
      <xdr:col>6</xdr:col>
      <xdr:colOff>371475</xdr:colOff>
      <xdr:row>1</xdr:row>
      <xdr:rowOff>752475</xdr:rowOff>
    </xdr:to>
    <xdr:sp macro="[0]!hide_show_F2">
      <xdr:nvSpPr>
        <xdr:cNvPr id="3" name="TextBox 27"/>
        <xdr:cNvSpPr txBox="1">
          <a:spLocks noChangeArrowheads="1"/>
        </xdr:cNvSpPr>
      </xdr:nvSpPr>
      <xdr:spPr>
        <a:xfrm>
          <a:off x="24288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xdr:row>
      <xdr:rowOff>19050</xdr:rowOff>
    </xdr:from>
    <xdr:to>
      <xdr:col>10</xdr:col>
      <xdr:colOff>371475</xdr:colOff>
      <xdr:row>1</xdr:row>
      <xdr:rowOff>752475</xdr:rowOff>
    </xdr:to>
    <xdr:sp macro="[0]!hide_show_J2">
      <xdr:nvSpPr>
        <xdr:cNvPr id="4" name="TextBox 28"/>
        <xdr:cNvSpPr txBox="1">
          <a:spLocks noChangeArrowheads="1"/>
        </xdr:cNvSpPr>
      </xdr:nvSpPr>
      <xdr:spPr>
        <a:xfrm>
          <a:off x="39909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1</xdr:row>
      <xdr:rowOff>19050</xdr:rowOff>
    </xdr:from>
    <xdr:to>
      <xdr:col>18</xdr:col>
      <xdr:colOff>371475</xdr:colOff>
      <xdr:row>1</xdr:row>
      <xdr:rowOff>752475</xdr:rowOff>
    </xdr:to>
    <xdr:sp macro="[0]!recalc_quadratic">
      <xdr:nvSpPr>
        <xdr:cNvPr id="5" name="TextBox 29"/>
        <xdr:cNvSpPr txBox="1">
          <a:spLocks noChangeArrowheads="1"/>
        </xdr:cNvSpPr>
      </xdr:nvSpPr>
      <xdr:spPr>
        <a:xfrm>
          <a:off x="6334125" y="781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19050</xdr:rowOff>
    </xdr:from>
    <xdr:to>
      <xdr:col>2</xdr:col>
      <xdr:colOff>371475</xdr:colOff>
      <xdr:row>3</xdr:row>
      <xdr:rowOff>533400</xdr:rowOff>
    </xdr:to>
    <xdr:sp macro="[0]!hide_show_B4">
      <xdr:nvSpPr>
        <xdr:cNvPr id="6" name="TextBox 30"/>
        <xdr:cNvSpPr txBox="1">
          <a:spLocks noChangeArrowheads="1"/>
        </xdr:cNvSpPr>
      </xdr:nvSpPr>
      <xdr:spPr>
        <a:xfrm>
          <a:off x="8667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19050</xdr:rowOff>
    </xdr:from>
    <xdr:to>
      <xdr:col>4</xdr:col>
      <xdr:colOff>371475</xdr:colOff>
      <xdr:row>3</xdr:row>
      <xdr:rowOff>533400</xdr:rowOff>
    </xdr:to>
    <xdr:sp macro="[0]!hide_show_D4">
      <xdr:nvSpPr>
        <xdr:cNvPr id="7" name="TextBox 31"/>
        <xdr:cNvSpPr txBox="1">
          <a:spLocks noChangeArrowheads="1"/>
        </xdr:cNvSpPr>
      </xdr:nvSpPr>
      <xdr:spPr>
        <a:xfrm>
          <a:off x="16478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6</xdr:col>
      <xdr:colOff>371475</xdr:colOff>
      <xdr:row>3</xdr:row>
      <xdr:rowOff>533400</xdr:rowOff>
    </xdr:to>
    <xdr:sp macro="[0]!hide_show_F4">
      <xdr:nvSpPr>
        <xdr:cNvPr id="8" name="TextBox 32"/>
        <xdr:cNvSpPr txBox="1">
          <a:spLocks noChangeArrowheads="1"/>
        </xdr:cNvSpPr>
      </xdr:nvSpPr>
      <xdr:spPr>
        <a:xfrm>
          <a:off x="24288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8</xdr:col>
      <xdr:colOff>371475</xdr:colOff>
      <xdr:row>3</xdr:row>
      <xdr:rowOff>533400</xdr:rowOff>
    </xdr:to>
    <xdr:sp macro="[0]!hide_show_H4">
      <xdr:nvSpPr>
        <xdr:cNvPr id="9" name="TextBox 33"/>
        <xdr:cNvSpPr txBox="1">
          <a:spLocks noChangeArrowheads="1"/>
        </xdr:cNvSpPr>
      </xdr:nvSpPr>
      <xdr:spPr>
        <a:xfrm>
          <a:off x="32099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10</xdr:col>
      <xdr:colOff>371475</xdr:colOff>
      <xdr:row>3</xdr:row>
      <xdr:rowOff>533400</xdr:rowOff>
    </xdr:to>
    <xdr:sp macro="[0]!hide_show_J4">
      <xdr:nvSpPr>
        <xdr:cNvPr id="10" name="TextBox 34"/>
        <xdr:cNvSpPr txBox="1">
          <a:spLocks noChangeArrowheads="1"/>
        </xdr:cNvSpPr>
      </xdr:nvSpPr>
      <xdr:spPr>
        <a:xfrm>
          <a:off x="39909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3</xdr:row>
      <xdr:rowOff>19050</xdr:rowOff>
    </xdr:from>
    <xdr:to>
      <xdr:col>12</xdr:col>
      <xdr:colOff>371475</xdr:colOff>
      <xdr:row>3</xdr:row>
      <xdr:rowOff>533400</xdr:rowOff>
    </xdr:to>
    <xdr:sp macro="[0]!hide_show_L4">
      <xdr:nvSpPr>
        <xdr:cNvPr id="11" name="TextBox 35"/>
        <xdr:cNvSpPr txBox="1">
          <a:spLocks noChangeArrowheads="1"/>
        </xdr:cNvSpPr>
      </xdr:nvSpPr>
      <xdr:spPr>
        <a:xfrm>
          <a:off x="47720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3</xdr:row>
      <xdr:rowOff>19050</xdr:rowOff>
    </xdr:from>
    <xdr:to>
      <xdr:col>14</xdr:col>
      <xdr:colOff>371475</xdr:colOff>
      <xdr:row>3</xdr:row>
      <xdr:rowOff>533400</xdr:rowOff>
    </xdr:to>
    <xdr:sp macro="[0]!hide_show_N4">
      <xdr:nvSpPr>
        <xdr:cNvPr id="12" name="TextBox 36"/>
        <xdr:cNvSpPr txBox="1">
          <a:spLocks noChangeArrowheads="1"/>
        </xdr:cNvSpPr>
      </xdr:nvSpPr>
      <xdr:spPr>
        <a:xfrm>
          <a:off x="55530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3</xdr:row>
      <xdr:rowOff>19050</xdr:rowOff>
    </xdr:from>
    <xdr:to>
      <xdr:col>16</xdr:col>
      <xdr:colOff>371475</xdr:colOff>
      <xdr:row>3</xdr:row>
      <xdr:rowOff>533400</xdr:rowOff>
    </xdr:to>
    <xdr:sp macro="[0]!hide_show_P4">
      <xdr:nvSpPr>
        <xdr:cNvPr id="13" name="TextBox 37"/>
        <xdr:cNvSpPr txBox="1">
          <a:spLocks noChangeArrowheads="1"/>
        </xdr:cNvSpPr>
      </xdr:nvSpPr>
      <xdr:spPr>
        <a:xfrm>
          <a:off x="63341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3</xdr:row>
      <xdr:rowOff>19050</xdr:rowOff>
    </xdr:from>
    <xdr:to>
      <xdr:col>18</xdr:col>
      <xdr:colOff>371475</xdr:colOff>
      <xdr:row>3</xdr:row>
      <xdr:rowOff>533400</xdr:rowOff>
    </xdr:to>
    <xdr:sp macro="[0]!hide_show_R4">
      <xdr:nvSpPr>
        <xdr:cNvPr id="14" name="TextBox 38"/>
        <xdr:cNvSpPr txBox="1">
          <a:spLocks noChangeArrowheads="1"/>
        </xdr:cNvSpPr>
      </xdr:nvSpPr>
      <xdr:spPr>
        <a:xfrm>
          <a:off x="711517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19050</xdr:colOff>
      <xdr:row>3</xdr:row>
      <xdr:rowOff>19050</xdr:rowOff>
    </xdr:from>
    <xdr:to>
      <xdr:col>20</xdr:col>
      <xdr:colOff>361950</xdr:colOff>
      <xdr:row>3</xdr:row>
      <xdr:rowOff>533400</xdr:rowOff>
    </xdr:to>
    <xdr:sp macro="[0]!hide_show_T4">
      <xdr:nvSpPr>
        <xdr:cNvPr id="15" name="TextBox 39"/>
        <xdr:cNvSpPr txBox="1">
          <a:spLocks noChangeArrowheads="1"/>
        </xdr:cNvSpPr>
      </xdr:nvSpPr>
      <xdr:spPr>
        <a:xfrm>
          <a:off x="7896225" y="23241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xdr:row>
      <xdr:rowOff>19050</xdr:rowOff>
    </xdr:from>
    <xdr:to>
      <xdr:col>3</xdr:col>
      <xdr:colOff>371475</xdr:colOff>
      <xdr:row>4</xdr:row>
      <xdr:rowOff>533400</xdr:rowOff>
    </xdr:to>
    <xdr:sp macro="[0]!hide_show_C5">
      <xdr:nvSpPr>
        <xdr:cNvPr id="16" name="TextBox 40"/>
        <xdr:cNvSpPr txBox="1">
          <a:spLocks noChangeArrowheads="1"/>
        </xdr:cNvSpPr>
      </xdr:nvSpPr>
      <xdr:spPr>
        <a:xfrm>
          <a:off x="12573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4</xdr:row>
      <xdr:rowOff>19050</xdr:rowOff>
    </xdr:from>
    <xdr:to>
      <xdr:col>5</xdr:col>
      <xdr:colOff>371475</xdr:colOff>
      <xdr:row>4</xdr:row>
      <xdr:rowOff>533400</xdr:rowOff>
    </xdr:to>
    <xdr:sp macro="[0]!hide_show_E5">
      <xdr:nvSpPr>
        <xdr:cNvPr id="17" name="TextBox 41"/>
        <xdr:cNvSpPr txBox="1">
          <a:spLocks noChangeArrowheads="1"/>
        </xdr:cNvSpPr>
      </xdr:nvSpPr>
      <xdr:spPr>
        <a:xfrm>
          <a:off x="203835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4</xdr:row>
      <xdr:rowOff>19050</xdr:rowOff>
    </xdr:from>
    <xdr:to>
      <xdr:col>7</xdr:col>
      <xdr:colOff>371475</xdr:colOff>
      <xdr:row>4</xdr:row>
      <xdr:rowOff>533400</xdr:rowOff>
    </xdr:to>
    <xdr:sp macro="[0]!hide_show_G5">
      <xdr:nvSpPr>
        <xdr:cNvPr id="18" name="TextBox 42"/>
        <xdr:cNvSpPr txBox="1">
          <a:spLocks noChangeArrowheads="1"/>
        </xdr:cNvSpPr>
      </xdr:nvSpPr>
      <xdr:spPr>
        <a:xfrm>
          <a:off x="28194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4</xdr:row>
      <xdr:rowOff>19050</xdr:rowOff>
    </xdr:from>
    <xdr:to>
      <xdr:col>9</xdr:col>
      <xdr:colOff>371475</xdr:colOff>
      <xdr:row>4</xdr:row>
      <xdr:rowOff>533400</xdr:rowOff>
    </xdr:to>
    <xdr:sp macro="[0]!hide_show_I5">
      <xdr:nvSpPr>
        <xdr:cNvPr id="19" name="TextBox 43"/>
        <xdr:cNvSpPr txBox="1">
          <a:spLocks noChangeArrowheads="1"/>
        </xdr:cNvSpPr>
      </xdr:nvSpPr>
      <xdr:spPr>
        <a:xfrm>
          <a:off x="360045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4</xdr:row>
      <xdr:rowOff>19050</xdr:rowOff>
    </xdr:from>
    <xdr:to>
      <xdr:col>11</xdr:col>
      <xdr:colOff>371475</xdr:colOff>
      <xdr:row>4</xdr:row>
      <xdr:rowOff>533400</xdr:rowOff>
    </xdr:to>
    <xdr:sp macro="[0]!hide_show_K5">
      <xdr:nvSpPr>
        <xdr:cNvPr id="20" name="TextBox 44"/>
        <xdr:cNvSpPr txBox="1">
          <a:spLocks noChangeArrowheads="1"/>
        </xdr:cNvSpPr>
      </xdr:nvSpPr>
      <xdr:spPr>
        <a:xfrm>
          <a:off x="43815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19050</xdr:colOff>
      <xdr:row>4</xdr:row>
      <xdr:rowOff>19050</xdr:rowOff>
    </xdr:from>
    <xdr:to>
      <xdr:col>13</xdr:col>
      <xdr:colOff>371475</xdr:colOff>
      <xdr:row>4</xdr:row>
      <xdr:rowOff>533400</xdr:rowOff>
    </xdr:to>
    <xdr:sp macro="[0]!hide_show_M5">
      <xdr:nvSpPr>
        <xdr:cNvPr id="21" name="TextBox 45"/>
        <xdr:cNvSpPr txBox="1">
          <a:spLocks noChangeArrowheads="1"/>
        </xdr:cNvSpPr>
      </xdr:nvSpPr>
      <xdr:spPr>
        <a:xfrm>
          <a:off x="516255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4</xdr:row>
      <xdr:rowOff>19050</xdr:rowOff>
    </xdr:from>
    <xdr:to>
      <xdr:col>15</xdr:col>
      <xdr:colOff>371475</xdr:colOff>
      <xdr:row>4</xdr:row>
      <xdr:rowOff>533400</xdr:rowOff>
    </xdr:to>
    <xdr:sp macro="[0]!hide_show_O5">
      <xdr:nvSpPr>
        <xdr:cNvPr id="22" name="TextBox 46"/>
        <xdr:cNvSpPr txBox="1">
          <a:spLocks noChangeArrowheads="1"/>
        </xdr:cNvSpPr>
      </xdr:nvSpPr>
      <xdr:spPr>
        <a:xfrm>
          <a:off x="59436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19050</xdr:colOff>
      <xdr:row>4</xdr:row>
      <xdr:rowOff>19050</xdr:rowOff>
    </xdr:from>
    <xdr:to>
      <xdr:col>17</xdr:col>
      <xdr:colOff>371475</xdr:colOff>
      <xdr:row>4</xdr:row>
      <xdr:rowOff>533400</xdr:rowOff>
    </xdr:to>
    <xdr:sp macro="[0]!hide_show_Q5">
      <xdr:nvSpPr>
        <xdr:cNvPr id="23" name="TextBox 47"/>
        <xdr:cNvSpPr txBox="1">
          <a:spLocks noChangeArrowheads="1"/>
        </xdr:cNvSpPr>
      </xdr:nvSpPr>
      <xdr:spPr>
        <a:xfrm>
          <a:off x="672465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xdr:colOff>
      <xdr:row>4</xdr:row>
      <xdr:rowOff>19050</xdr:rowOff>
    </xdr:from>
    <xdr:to>
      <xdr:col>19</xdr:col>
      <xdr:colOff>371475</xdr:colOff>
      <xdr:row>4</xdr:row>
      <xdr:rowOff>533400</xdr:rowOff>
    </xdr:to>
    <xdr:sp macro="[0]!hide_show_S5">
      <xdr:nvSpPr>
        <xdr:cNvPr id="24" name="TextBox 48"/>
        <xdr:cNvSpPr txBox="1">
          <a:spLocks noChangeArrowheads="1"/>
        </xdr:cNvSpPr>
      </xdr:nvSpPr>
      <xdr:spPr>
        <a:xfrm>
          <a:off x="7505700" y="287655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5</xdr:row>
      <xdr:rowOff>19050</xdr:rowOff>
    </xdr:from>
    <xdr:to>
      <xdr:col>4</xdr:col>
      <xdr:colOff>371475</xdr:colOff>
      <xdr:row>5</xdr:row>
      <xdr:rowOff>533400</xdr:rowOff>
    </xdr:to>
    <xdr:sp macro="[0]!hide_show_D6">
      <xdr:nvSpPr>
        <xdr:cNvPr id="25" name="TextBox 49"/>
        <xdr:cNvSpPr txBox="1">
          <a:spLocks noChangeArrowheads="1"/>
        </xdr:cNvSpPr>
      </xdr:nvSpPr>
      <xdr:spPr>
        <a:xfrm>
          <a:off x="164782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5</xdr:row>
      <xdr:rowOff>19050</xdr:rowOff>
    </xdr:from>
    <xdr:to>
      <xdr:col>6</xdr:col>
      <xdr:colOff>371475</xdr:colOff>
      <xdr:row>5</xdr:row>
      <xdr:rowOff>533400</xdr:rowOff>
    </xdr:to>
    <xdr:sp macro="[0]!hide_show_F6">
      <xdr:nvSpPr>
        <xdr:cNvPr id="26" name="TextBox 50"/>
        <xdr:cNvSpPr txBox="1">
          <a:spLocks noChangeArrowheads="1"/>
        </xdr:cNvSpPr>
      </xdr:nvSpPr>
      <xdr:spPr>
        <a:xfrm>
          <a:off x="242887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5</xdr:row>
      <xdr:rowOff>19050</xdr:rowOff>
    </xdr:from>
    <xdr:to>
      <xdr:col>8</xdr:col>
      <xdr:colOff>371475</xdr:colOff>
      <xdr:row>5</xdr:row>
      <xdr:rowOff>533400</xdr:rowOff>
    </xdr:to>
    <xdr:sp macro="[0]!hide_show_H6">
      <xdr:nvSpPr>
        <xdr:cNvPr id="27" name="TextBox 51"/>
        <xdr:cNvSpPr txBox="1">
          <a:spLocks noChangeArrowheads="1"/>
        </xdr:cNvSpPr>
      </xdr:nvSpPr>
      <xdr:spPr>
        <a:xfrm>
          <a:off x="320992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5</xdr:row>
      <xdr:rowOff>19050</xdr:rowOff>
    </xdr:from>
    <xdr:to>
      <xdr:col>10</xdr:col>
      <xdr:colOff>371475</xdr:colOff>
      <xdr:row>5</xdr:row>
      <xdr:rowOff>533400</xdr:rowOff>
    </xdr:to>
    <xdr:sp macro="[0]!hide_show_J6">
      <xdr:nvSpPr>
        <xdr:cNvPr id="28" name="TextBox 52"/>
        <xdr:cNvSpPr txBox="1">
          <a:spLocks noChangeArrowheads="1"/>
        </xdr:cNvSpPr>
      </xdr:nvSpPr>
      <xdr:spPr>
        <a:xfrm>
          <a:off x="399097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5</xdr:row>
      <xdr:rowOff>19050</xdr:rowOff>
    </xdr:from>
    <xdr:to>
      <xdr:col>12</xdr:col>
      <xdr:colOff>371475</xdr:colOff>
      <xdr:row>5</xdr:row>
      <xdr:rowOff>533400</xdr:rowOff>
    </xdr:to>
    <xdr:sp macro="[0]!hide_show_L6">
      <xdr:nvSpPr>
        <xdr:cNvPr id="29" name="TextBox 53"/>
        <xdr:cNvSpPr txBox="1">
          <a:spLocks noChangeArrowheads="1"/>
        </xdr:cNvSpPr>
      </xdr:nvSpPr>
      <xdr:spPr>
        <a:xfrm>
          <a:off x="477202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19050</xdr:colOff>
      <xdr:row>5</xdr:row>
      <xdr:rowOff>19050</xdr:rowOff>
    </xdr:from>
    <xdr:to>
      <xdr:col>14</xdr:col>
      <xdr:colOff>371475</xdr:colOff>
      <xdr:row>5</xdr:row>
      <xdr:rowOff>533400</xdr:rowOff>
    </xdr:to>
    <xdr:sp macro="[0]!hide_show_N6">
      <xdr:nvSpPr>
        <xdr:cNvPr id="30" name="TextBox 54"/>
        <xdr:cNvSpPr txBox="1">
          <a:spLocks noChangeArrowheads="1"/>
        </xdr:cNvSpPr>
      </xdr:nvSpPr>
      <xdr:spPr>
        <a:xfrm>
          <a:off x="555307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5</xdr:row>
      <xdr:rowOff>19050</xdr:rowOff>
    </xdr:from>
    <xdr:to>
      <xdr:col>16</xdr:col>
      <xdr:colOff>371475</xdr:colOff>
      <xdr:row>5</xdr:row>
      <xdr:rowOff>533400</xdr:rowOff>
    </xdr:to>
    <xdr:sp macro="[0]!hide_show_P6">
      <xdr:nvSpPr>
        <xdr:cNvPr id="31" name="TextBox 55"/>
        <xdr:cNvSpPr txBox="1">
          <a:spLocks noChangeArrowheads="1"/>
        </xdr:cNvSpPr>
      </xdr:nvSpPr>
      <xdr:spPr>
        <a:xfrm>
          <a:off x="633412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19050</xdr:colOff>
      <xdr:row>5</xdr:row>
      <xdr:rowOff>19050</xdr:rowOff>
    </xdr:from>
    <xdr:to>
      <xdr:col>18</xdr:col>
      <xdr:colOff>371475</xdr:colOff>
      <xdr:row>5</xdr:row>
      <xdr:rowOff>533400</xdr:rowOff>
    </xdr:to>
    <xdr:sp macro="[0]!hide_show_R6">
      <xdr:nvSpPr>
        <xdr:cNvPr id="32" name="TextBox 56"/>
        <xdr:cNvSpPr txBox="1">
          <a:spLocks noChangeArrowheads="1"/>
        </xdr:cNvSpPr>
      </xdr:nvSpPr>
      <xdr:spPr>
        <a:xfrm>
          <a:off x="7115175" y="3429000"/>
          <a:ext cx="742950" cy="514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xdr:row>
      <xdr:rowOff>19050</xdr:rowOff>
    </xdr:from>
    <xdr:to>
      <xdr:col>12</xdr:col>
      <xdr:colOff>371475</xdr:colOff>
      <xdr:row>7</xdr:row>
      <xdr:rowOff>752475</xdr:rowOff>
    </xdr:to>
    <xdr:sp macro="[0]!hide_show_B8">
      <xdr:nvSpPr>
        <xdr:cNvPr id="33" name="TextBox 57"/>
        <xdr:cNvSpPr txBox="1">
          <a:spLocks noChangeArrowheads="1"/>
        </xdr:cNvSpPr>
      </xdr:nvSpPr>
      <xdr:spPr>
        <a:xfrm>
          <a:off x="866775" y="4210050"/>
          <a:ext cx="46482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7</xdr:row>
      <xdr:rowOff>19050</xdr:rowOff>
    </xdr:from>
    <xdr:to>
      <xdr:col>18</xdr:col>
      <xdr:colOff>371475</xdr:colOff>
      <xdr:row>7</xdr:row>
      <xdr:rowOff>752475</xdr:rowOff>
    </xdr:to>
    <xdr:sp macro="[0]!hide_show_P8">
      <xdr:nvSpPr>
        <xdr:cNvPr id="34" name="TextBox 58"/>
        <xdr:cNvSpPr txBox="1">
          <a:spLocks noChangeArrowheads="1"/>
        </xdr:cNvSpPr>
      </xdr:nvSpPr>
      <xdr:spPr>
        <a:xfrm>
          <a:off x="6334125" y="4210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xdr:row>
      <xdr:rowOff>19050</xdr:rowOff>
    </xdr:from>
    <xdr:to>
      <xdr:col>3</xdr:col>
      <xdr:colOff>762000</xdr:colOff>
      <xdr:row>1</xdr:row>
      <xdr:rowOff>752475</xdr:rowOff>
    </xdr:to>
    <xdr:sp macro="[0]!hide_show_D2">
      <xdr:nvSpPr>
        <xdr:cNvPr id="1" name="TextBox 3"/>
        <xdr:cNvSpPr txBox="1">
          <a:spLocks noChangeArrowheads="1"/>
        </xdr:cNvSpPr>
      </xdr:nvSpPr>
      <xdr:spPr>
        <a:xfrm>
          <a:off x="24288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19050</xdr:rowOff>
    </xdr:from>
    <xdr:to>
      <xdr:col>1</xdr:col>
      <xdr:colOff>762000</xdr:colOff>
      <xdr:row>1</xdr:row>
      <xdr:rowOff>752475</xdr:rowOff>
    </xdr:to>
    <xdr:sp macro="[0]!hide_show_B2">
      <xdr:nvSpPr>
        <xdr:cNvPr id="2" name="TextBox 4"/>
        <xdr:cNvSpPr txBox="1">
          <a:spLocks noChangeArrowheads="1"/>
        </xdr:cNvSpPr>
      </xdr:nvSpPr>
      <xdr:spPr>
        <a:xfrm>
          <a:off x="8667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19050</xdr:rowOff>
    </xdr:from>
    <xdr:to>
      <xdr:col>1</xdr:col>
      <xdr:colOff>762000</xdr:colOff>
      <xdr:row>3</xdr:row>
      <xdr:rowOff>752475</xdr:rowOff>
    </xdr:to>
    <xdr:sp macro="[0]!hide_show_B4">
      <xdr:nvSpPr>
        <xdr:cNvPr id="3" name="TextBox 5"/>
        <xdr:cNvSpPr txBox="1">
          <a:spLocks noChangeArrowheads="1"/>
        </xdr:cNvSpPr>
      </xdr:nvSpPr>
      <xdr:spPr>
        <a:xfrm>
          <a:off x="8667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xdr:row>
      <xdr:rowOff>19050</xdr:rowOff>
    </xdr:from>
    <xdr:to>
      <xdr:col>2</xdr:col>
      <xdr:colOff>762000</xdr:colOff>
      <xdr:row>3</xdr:row>
      <xdr:rowOff>752475</xdr:rowOff>
    </xdr:to>
    <xdr:sp macro="[0]!hide_show_C4">
      <xdr:nvSpPr>
        <xdr:cNvPr id="4" name="TextBox 6"/>
        <xdr:cNvSpPr txBox="1">
          <a:spLocks noChangeArrowheads="1"/>
        </xdr:cNvSpPr>
      </xdr:nvSpPr>
      <xdr:spPr>
        <a:xfrm>
          <a:off x="16478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19050</xdr:rowOff>
    </xdr:from>
    <xdr:to>
      <xdr:col>3</xdr:col>
      <xdr:colOff>762000</xdr:colOff>
      <xdr:row>3</xdr:row>
      <xdr:rowOff>752475</xdr:rowOff>
    </xdr:to>
    <xdr:sp macro="[0]!hide_show_D4">
      <xdr:nvSpPr>
        <xdr:cNvPr id="5" name="TextBox 7"/>
        <xdr:cNvSpPr txBox="1">
          <a:spLocks noChangeArrowheads="1"/>
        </xdr:cNvSpPr>
      </xdr:nvSpPr>
      <xdr:spPr>
        <a:xfrm>
          <a:off x="24288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xdr:row>
      <xdr:rowOff>19050</xdr:rowOff>
    </xdr:from>
    <xdr:to>
      <xdr:col>4</xdr:col>
      <xdr:colOff>762000</xdr:colOff>
      <xdr:row>3</xdr:row>
      <xdr:rowOff>752475</xdr:rowOff>
    </xdr:to>
    <xdr:sp macro="[0]!hide_show_E4">
      <xdr:nvSpPr>
        <xdr:cNvPr id="6" name="TextBox 8"/>
        <xdr:cNvSpPr txBox="1">
          <a:spLocks noChangeArrowheads="1"/>
        </xdr:cNvSpPr>
      </xdr:nvSpPr>
      <xdr:spPr>
        <a:xfrm>
          <a:off x="32099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5</xdr:col>
      <xdr:colOff>762000</xdr:colOff>
      <xdr:row>3</xdr:row>
      <xdr:rowOff>752475</xdr:rowOff>
    </xdr:to>
    <xdr:sp macro="[0]!hide_show_F4">
      <xdr:nvSpPr>
        <xdr:cNvPr id="7" name="TextBox 9"/>
        <xdr:cNvSpPr txBox="1">
          <a:spLocks noChangeArrowheads="1"/>
        </xdr:cNvSpPr>
      </xdr:nvSpPr>
      <xdr:spPr>
        <a:xfrm>
          <a:off x="39909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xdr:row>
      <xdr:rowOff>19050</xdr:rowOff>
    </xdr:from>
    <xdr:to>
      <xdr:col>6</xdr:col>
      <xdr:colOff>762000</xdr:colOff>
      <xdr:row>3</xdr:row>
      <xdr:rowOff>752475</xdr:rowOff>
    </xdr:to>
    <xdr:sp macro="[0]!hide_show_G4">
      <xdr:nvSpPr>
        <xdr:cNvPr id="8" name="TextBox 10"/>
        <xdr:cNvSpPr txBox="1">
          <a:spLocks noChangeArrowheads="1"/>
        </xdr:cNvSpPr>
      </xdr:nvSpPr>
      <xdr:spPr>
        <a:xfrm>
          <a:off x="47720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7</xdr:col>
      <xdr:colOff>762000</xdr:colOff>
      <xdr:row>3</xdr:row>
      <xdr:rowOff>752475</xdr:rowOff>
    </xdr:to>
    <xdr:sp macro="[0]!hide_show_H4">
      <xdr:nvSpPr>
        <xdr:cNvPr id="9" name="TextBox 11"/>
        <xdr:cNvSpPr txBox="1">
          <a:spLocks noChangeArrowheads="1"/>
        </xdr:cNvSpPr>
      </xdr:nvSpPr>
      <xdr:spPr>
        <a:xfrm>
          <a:off x="55530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3</xdr:row>
      <xdr:rowOff>19050</xdr:rowOff>
    </xdr:from>
    <xdr:to>
      <xdr:col>8</xdr:col>
      <xdr:colOff>762000</xdr:colOff>
      <xdr:row>3</xdr:row>
      <xdr:rowOff>752475</xdr:rowOff>
    </xdr:to>
    <xdr:sp macro="[0]!hide_show_I4">
      <xdr:nvSpPr>
        <xdr:cNvPr id="10" name="TextBox 12"/>
        <xdr:cNvSpPr txBox="1">
          <a:spLocks noChangeArrowheads="1"/>
        </xdr:cNvSpPr>
      </xdr:nvSpPr>
      <xdr:spPr>
        <a:xfrm>
          <a:off x="63341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9</xdr:col>
      <xdr:colOff>762000</xdr:colOff>
      <xdr:row>3</xdr:row>
      <xdr:rowOff>752475</xdr:rowOff>
    </xdr:to>
    <xdr:sp macro="[0]!hide_show_J4">
      <xdr:nvSpPr>
        <xdr:cNvPr id="11" name="TextBox 13"/>
        <xdr:cNvSpPr txBox="1">
          <a:spLocks noChangeArrowheads="1"/>
        </xdr:cNvSpPr>
      </xdr:nvSpPr>
      <xdr:spPr>
        <a:xfrm>
          <a:off x="71151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xdr:row>
      <xdr:rowOff>19050</xdr:rowOff>
    </xdr:from>
    <xdr:to>
      <xdr:col>10</xdr:col>
      <xdr:colOff>762000</xdr:colOff>
      <xdr:row>3</xdr:row>
      <xdr:rowOff>752475</xdr:rowOff>
    </xdr:to>
    <xdr:sp macro="[0]!hide_show_K4">
      <xdr:nvSpPr>
        <xdr:cNvPr id="12" name="TextBox 14"/>
        <xdr:cNvSpPr txBox="1">
          <a:spLocks noChangeArrowheads="1"/>
        </xdr:cNvSpPr>
      </xdr:nvSpPr>
      <xdr:spPr>
        <a:xfrm>
          <a:off x="78962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xdr:row>
      <xdr:rowOff>19050</xdr:rowOff>
    </xdr:from>
    <xdr:to>
      <xdr:col>6</xdr:col>
      <xdr:colOff>762000</xdr:colOff>
      <xdr:row>5</xdr:row>
      <xdr:rowOff>752475</xdr:rowOff>
    </xdr:to>
    <xdr:sp macro="[0]!hide_show_B6toG6">
      <xdr:nvSpPr>
        <xdr:cNvPr id="13" name="TextBox 15"/>
        <xdr:cNvSpPr txBox="1">
          <a:spLocks noChangeArrowheads="1"/>
        </xdr:cNvSpPr>
      </xdr:nvSpPr>
      <xdr:spPr>
        <a:xfrm>
          <a:off x="866775" y="3867150"/>
          <a:ext cx="46482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5</xdr:row>
      <xdr:rowOff>19050</xdr:rowOff>
    </xdr:from>
    <xdr:to>
      <xdr:col>9</xdr:col>
      <xdr:colOff>762000</xdr:colOff>
      <xdr:row>5</xdr:row>
      <xdr:rowOff>752475</xdr:rowOff>
    </xdr:to>
    <xdr:sp macro="[0]!hide_show_I6">
      <xdr:nvSpPr>
        <xdr:cNvPr id="14" name="TextBox 16"/>
        <xdr:cNvSpPr txBox="1">
          <a:spLocks noChangeArrowheads="1"/>
        </xdr:cNvSpPr>
      </xdr:nvSpPr>
      <xdr:spPr>
        <a:xfrm>
          <a:off x="6334125" y="38671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xdr:row>
      <xdr:rowOff>19050</xdr:rowOff>
    </xdr:from>
    <xdr:to>
      <xdr:col>9</xdr:col>
      <xdr:colOff>762000</xdr:colOff>
      <xdr:row>1</xdr:row>
      <xdr:rowOff>752475</xdr:rowOff>
    </xdr:to>
    <xdr:sp macro="[0]!recalc_exponential">
      <xdr:nvSpPr>
        <xdr:cNvPr id="15" name="TextBox 17"/>
        <xdr:cNvSpPr txBox="1">
          <a:spLocks noChangeArrowheads="1"/>
        </xdr:cNvSpPr>
      </xdr:nvSpPr>
      <xdr:spPr>
        <a:xfrm>
          <a:off x="6334125" y="781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638175</xdr:colOff>
      <xdr:row>10</xdr:row>
      <xdr:rowOff>133350</xdr:rowOff>
    </xdr:from>
    <xdr:to>
      <xdr:col>5</xdr:col>
      <xdr:colOff>638175</xdr:colOff>
      <xdr:row>11</xdr:row>
      <xdr:rowOff>19050</xdr:rowOff>
    </xdr:to>
    <xdr:sp>
      <xdr:nvSpPr>
        <xdr:cNvPr id="1" name="Line 3"/>
        <xdr:cNvSpPr>
          <a:spLocks/>
        </xdr:cNvSpPr>
      </xdr:nvSpPr>
      <xdr:spPr>
        <a:xfrm>
          <a:off x="4610100" y="4781550"/>
          <a:ext cx="0" cy="47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xdr:row>
      <xdr:rowOff>19050</xdr:rowOff>
    </xdr:from>
    <xdr:to>
      <xdr:col>3</xdr:col>
      <xdr:colOff>762000</xdr:colOff>
      <xdr:row>1</xdr:row>
      <xdr:rowOff>752475</xdr:rowOff>
    </xdr:to>
    <xdr:sp macro="[0]!hide_show_D2">
      <xdr:nvSpPr>
        <xdr:cNvPr id="2" name="TextBox 6"/>
        <xdr:cNvSpPr txBox="1">
          <a:spLocks noChangeArrowheads="1"/>
        </xdr:cNvSpPr>
      </xdr:nvSpPr>
      <xdr:spPr>
        <a:xfrm>
          <a:off x="24288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xdr:row>
      <xdr:rowOff>19050</xdr:rowOff>
    </xdr:from>
    <xdr:to>
      <xdr:col>1</xdr:col>
      <xdr:colOff>762000</xdr:colOff>
      <xdr:row>1</xdr:row>
      <xdr:rowOff>752475</xdr:rowOff>
    </xdr:to>
    <xdr:sp macro="[0]!hide_show_B2">
      <xdr:nvSpPr>
        <xdr:cNvPr id="3" name="TextBox 7"/>
        <xdr:cNvSpPr txBox="1">
          <a:spLocks noChangeArrowheads="1"/>
        </xdr:cNvSpPr>
      </xdr:nvSpPr>
      <xdr:spPr>
        <a:xfrm>
          <a:off x="866775" y="78105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xdr:row>
      <xdr:rowOff>19050</xdr:rowOff>
    </xdr:from>
    <xdr:to>
      <xdr:col>1</xdr:col>
      <xdr:colOff>762000</xdr:colOff>
      <xdr:row>3</xdr:row>
      <xdr:rowOff>752475</xdr:rowOff>
    </xdr:to>
    <xdr:sp macro="[0]!hide_show_B4">
      <xdr:nvSpPr>
        <xdr:cNvPr id="4" name="TextBox 8"/>
        <xdr:cNvSpPr txBox="1">
          <a:spLocks noChangeArrowheads="1"/>
        </xdr:cNvSpPr>
      </xdr:nvSpPr>
      <xdr:spPr>
        <a:xfrm>
          <a:off x="8667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3</xdr:row>
      <xdr:rowOff>19050</xdr:rowOff>
    </xdr:from>
    <xdr:to>
      <xdr:col>2</xdr:col>
      <xdr:colOff>762000</xdr:colOff>
      <xdr:row>3</xdr:row>
      <xdr:rowOff>752475</xdr:rowOff>
    </xdr:to>
    <xdr:sp macro="[0]!hide_show_C4">
      <xdr:nvSpPr>
        <xdr:cNvPr id="5" name="TextBox 9"/>
        <xdr:cNvSpPr txBox="1">
          <a:spLocks noChangeArrowheads="1"/>
        </xdr:cNvSpPr>
      </xdr:nvSpPr>
      <xdr:spPr>
        <a:xfrm>
          <a:off x="16478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19050</xdr:rowOff>
    </xdr:from>
    <xdr:to>
      <xdr:col>3</xdr:col>
      <xdr:colOff>762000</xdr:colOff>
      <xdr:row>3</xdr:row>
      <xdr:rowOff>752475</xdr:rowOff>
    </xdr:to>
    <xdr:sp macro="[0]!hide_show_D4">
      <xdr:nvSpPr>
        <xdr:cNvPr id="6" name="TextBox 10"/>
        <xdr:cNvSpPr txBox="1">
          <a:spLocks noChangeArrowheads="1"/>
        </xdr:cNvSpPr>
      </xdr:nvSpPr>
      <xdr:spPr>
        <a:xfrm>
          <a:off x="24288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xdr:row>
      <xdr:rowOff>19050</xdr:rowOff>
    </xdr:from>
    <xdr:to>
      <xdr:col>4</xdr:col>
      <xdr:colOff>762000</xdr:colOff>
      <xdr:row>3</xdr:row>
      <xdr:rowOff>752475</xdr:rowOff>
    </xdr:to>
    <xdr:sp macro="[0]!hide_show_E4">
      <xdr:nvSpPr>
        <xdr:cNvPr id="7" name="TextBox 11"/>
        <xdr:cNvSpPr txBox="1">
          <a:spLocks noChangeArrowheads="1"/>
        </xdr:cNvSpPr>
      </xdr:nvSpPr>
      <xdr:spPr>
        <a:xfrm>
          <a:off x="32099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5</xdr:col>
      <xdr:colOff>762000</xdr:colOff>
      <xdr:row>3</xdr:row>
      <xdr:rowOff>752475</xdr:rowOff>
    </xdr:to>
    <xdr:sp macro="[0]!hide_show_F4">
      <xdr:nvSpPr>
        <xdr:cNvPr id="8" name="TextBox 12"/>
        <xdr:cNvSpPr txBox="1">
          <a:spLocks noChangeArrowheads="1"/>
        </xdr:cNvSpPr>
      </xdr:nvSpPr>
      <xdr:spPr>
        <a:xfrm>
          <a:off x="39909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xdr:row>
      <xdr:rowOff>19050</xdr:rowOff>
    </xdr:from>
    <xdr:to>
      <xdr:col>6</xdr:col>
      <xdr:colOff>762000</xdr:colOff>
      <xdr:row>3</xdr:row>
      <xdr:rowOff>752475</xdr:rowOff>
    </xdr:to>
    <xdr:sp macro="[0]!hide_show_G4">
      <xdr:nvSpPr>
        <xdr:cNvPr id="9" name="TextBox 13"/>
        <xdr:cNvSpPr txBox="1">
          <a:spLocks noChangeArrowheads="1"/>
        </xdr:cNvSpPr>
      </xdr:nvSpPr>
      <xdr:spPr>
        <a:xfrm>
          <a:off x="47720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7</xdr:col>
      <xdr:colOff>762000</xdr:colOff>
      <xdr:row>3</xdr:row>
      <xdr:rowOff>752475</xdr:rowOff>
    </xdr:to>
    <xdr:sp macro="[0]!hide_show_H4">
      <xdr:nvSpPr>
        <xdr:cNvPr id="10" name="TextBox 14"/>
        <xdr:cNvSpPr txBox="1">
          <a:spLocks noChangeArrowheads="1"/>
        </xdr:cNvSpPr>
      </xdr:nvSpPr>
      <xdr:spPr>
        <a:xfrm>
          <a:off x="55530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3</xdr:row>
      <xdr:rowOff>19050</xdr:rowOff>
    </xdr:from>
    <xdr:to>
      <xdr:col>8</xdr:col>
      <xdr:colOff>762000</xdr:colOff>
      <xdr:row>3</xdr:row>
      <xdr:rowOff>752475</xdr:rowOff>
    </xdr:to>
    <xdr:sp macro="[0]!hide_show_I4">
      <xdr:nvSpPr>
        <xdr:cNvPr id="11" name="TextBox 15"/>
        <xdr:cNvSpPr txBox="1">
          <a:spLocks noChangeArrowheads="1"/>
        </xdr:cNvSpPr>
      </xdr:nvSpPr>
      <xdr:spPr>
        <a:xfrm>
          <a:off x="63341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9</xdr:col>
      <xdr:colOff>762000</xdr:colOff>
      <xdr:row>3</xdr:row>
      <xdr:rowOff>752475</xdr:rowOff>
    </xdr:to>
    <xdr:sp macro="[0]!hide_show_J4">
      <xdr:nvSpPr>
        <xdr:cNvPr id="12" name="TextBox 16"/>
        <xdr:cNvSpPr txBox="1">
          <a:spLocks noChangeArrowheads="1"/>
        </xdr:cNvSpPr>
      </xdr:nvSpPr>
      <xdr:spPr>
        <a:xfrm>
          <a:off x="71151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xdr:row>
      <xdr:rowOff>19050</xdr:rowOff>
    </xdr:from>
    <xdr:to>
      <xdr:col>10</xdr:col>
      <xdr:colOff>762000</xdr:colOff>
      <xdr:row>3</xdr:row>
      <xdr:rowOff>752475</xdr:rowOff>
    </xdr:to>
    <xdr:sp macro="[0]!hide_show_K4">
      <xdr:nvSpPr>
        <xdr:cNvPr id="13" name="TextBox 17"/>
        <xdr:cNvSpPr txBox="1">
          <a:spLocks noChangeArrowheads="1"/>
        </xdr:cNvSpPr>
      </xdr:nvSpPr>
      <xdr:spPr>
        <a:xfrm>
          <a:off x="78962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4</xdr:row>
      <xdr:rowOff>0</xdr:rowOff>
    </xdr:from>
    <xdr:to>
      <xdr:col>6</xdr:col>
      <xdr:colOff>762000</xdr:colOff>
      <xdr:row>4</xdr:row>
      <xdr:rowOff>0</xdr:rowOff>
    </xdr:to>
    <xdr:sp macro="[0]!hide_show_B6">
      <xdr:nvSpPr>
        <xdr:cNvPr id="14" name="TextBox 18"/>
        <xdr:cNvSpPr txBox="1">
          <a:spLocks noChangeArrowheads="1"/>
        </xdr:cNvSpPr>
      </xdr:nvSpPr>
      <xdr:spPr>
        <a:xfrm>
          <a:off x="866775" y="3076575"/>
          <a:ext cx="46482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4</xdr:row>
      <xdr:rowOff>0</xdr:rowOff>
    </xdr:from>
    <xdr:to>
      <xdr:col>9</xdr:col>
      <xdr:colOff>762000</xdr:colOff>
      <xdr:row>4</xdr:row>
      <xdr:rowOff>0</xdr:rowOff>
    </xdr:to>
    <xdr:sp macro="[0]!hide_show_I6">
      <xdr:nvSpPr>
        <xdr:cNvPr id="15" name="TextBox 19"/>
        <xdr:cNvSpPr txBox="1">
          <a:spLocks noChangeArrowheads="1"/>
        </xdr:cNvSpPr>
      </xdr:nvSpPr>
      <xdr:spPr>
        <a:xfrm>
          <a:off x="6334125" y="3076575"/>
          <a:ext cx="152400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1</xdr:row>
      <xdr:rowOff>19050</xdr:rowOff>
    </xdr:from>
    <xdr:to>
      <xdr:col>9</xdr:col>
      <xdr:colOff>762000</xdr:colOff>
      <xdr:row>1</xdr:row>
      <xdr:rowOff>752475</xdr:rowOff>
    </xdr:to>
    <xdr:sp macro="[0]!recalc_fibonacci">
      <xdr:nvSpPr>
        <xdr:cNvPr id="16" name="TextBox 20"/>
        <xdr:cNvSpPr txBox="1">
          <a:spLocks noChangeArrowheads="1"/>
        </xdr:cNvSpPr>
      </xdr:nvSpPr>
      <xdr:spPr>
        <a:xfrm>
          <a:off x="6334125" y="781050"/>
          <a:ext cx="152400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xdr:colOff>
      <xdr:row>3</xdr:row>
      <xdr:rowOff>19050</xdr:rowOff>
    </xdr:from>
    <xdr:to>
      <xdr:col>4</xdr:col>
      <xdr:colOff>762000</xdr:colOff>
      <xdr:row>3</xdr:row>
      <xdr:rowOff>752475</xdr:rowOff>
    </xdr:to>
    <xdr:sp macro="[0]!hide_show_E4">
      <xdr:nvSpPr>
        <xdr:cNvPr id="17" name="TextBox 22"/>
        <xdr:cNvSpPr txBox="1">
          <a:spLocks noChangeArrowheads="1"/>
        </xdr:cNvSpPr>
      </xdr:nvSpPr>
      <xdr:spPr>
        <a:xfrm>
          <a:off x="32099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3</xdr:row>
      <xdr:rowOff>19050</xdr:rowOff>
    </xdr:from>
    <xdr:to>
      <xdr:col>5</xdr:col>
      <xdr:colOff>762000</xdr:colOff>
      <xdr:row>3</xdr:row>
      <xdr:rowOff>752475</xdr:rowOff>
    </xdr:to>
    <xdr:sp macro="[0]!hide_show_F4">
      <xdr:nvSpPr>
        <xdr:cNvPr id="18" name="TextBox 23"/>
        <xdr:cNvSpPr txBox="1">
          <a:spLocks noChangeArrowheads="1"/>
        </xdr:cNvSpPr>
      </xdr:nvSpPr>
      <xdr:spPr>
        <a:xfrm>
          <a:off x="39909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3</xdr:row>
      <xdr:rowOff>19050</xdr:rowOff>
    </xdr:from>
    <xdr:to>
      <xdr:col>6</xdr:col>
      <xdr:colOff>762000</xdr:colOff>
      <xdr:row>3</xdr:row>
      <xdr:rowOff>752475</xdr:rowOff>
    </xdr:to>
    <xdr:sp macro="[0]!hide_show_G4">
      <xdr:nvSpPr>
        <xdr:cNvPr id="19" name="TextBox 24"/>
        <xdr:cNvSpPr txBox="1">
          <a:spLocks noChangeArrowheads="1"/>
        </xdr:cNvSpPr>
      </xdr:nvSpPr>
      <xdr:spPr>
        <a:xfrm>
          <a:off x="47720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3</xdr:row>
      <xdr:rowOff>19050</xdr:rowOff>
    </xdr:from>
    <xdr:to>
      <xdr:col>7</xdr:col>
      <xdr:colOff>762000</xdr:colOff>
      <xdr:row>3</xdr:row>
      <xdr:rowOff>752475</xdr:rowOff>
    </xdr:to>
    <xdr:sp macro="[0]!hide_show_H4">
      <xdr:nvSpPr>
        <xdr:cNvPr id="20" name="TextBox 25"/>
        <xdr:cNvSpPr txBox="1">
          <a:spLocks noChangeArrowheads="1"/>
        </xdr:cNvSpPr>
      </xdr:nvSpPr>
      <xdr:spPr>
        <a:xfrm>
          <a:off x="55530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3</xdr:row>
      <xdr:rowOff>19050</xdr:rowOff>
    </xdr:from>
    <xdr:to>
      <xdr:col>8</xdr:col>
      <xdr:colOff>762000</xdr:colOff>
      <xdr:row>3</xdr:row>
      <xdr:rowOff>752475</xdr:rowOff>
    </xdr:to>
    <xdr:sp macro="[0]!hide_show_I4">
      <xdr:nvSpPr>
        <xdr:cNvPr id="21" name="TextBox 26"/>
        <xdr:cNvSpPr txBox="1">
          <a:spLocks noChangeArrowheads="1"/>
        </xdr:cNvSpPr>
      </xdr:nvSpPr>
      <xdr:spPr>
        <a:xfrm>
          <a:off x="633412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xdr:row>
      <xdr:rowOff>19050</xdr:rowOff>
    </xdr:from>
    <xdr:to>
      <xdr:col>9</xdr:col>
      <xdr:colOff>762000</xdr:colOff>
      <xdr:row>3</xdr:row>
      <xdr:rowOff>752475</xdr:rowOff>
    </xdr:to>
    <xdr:sp macro="[0]!hide_show_J4">
      <xdr:nvSpPr>
        <xdr:cNvPr id="22" name="TextBox 27"/>
        <xdr:cNvSpPr txBox="1">
          <a:spLocks noChangeArrowheads="1"/>
        </xdr:cNvSpPr>
      </xdr:nvSpPr>
      <xdr:spPr>
        <a:xfrm>
          <a:off x="7115175" y="2324100"/>
          <a:ext cx="742950" cy="7334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Sequence%20generator.xls"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Sheet1"/>
  <dimension ref="A1:O7"/>
  <sheetViews>
    <sheetView tabSelected="1" workbookViewId="0" topLeftCell="A1">
      <selection activeCell="A1" sqref="A1"/>
    </sheetView>
  </sheetViews>
  <sheetFormatPr defaultColWidth="9.140625" defaultRowHeight="12.75"/>
  <cols>
    <col min="1" max="1" width="12.7109375" style="1" customWidth="1"/>
    <col min="2" max="11" width="11.7109375" style="1" customWidth="1"/>
    <col min="12" max="16384" width="11.421875" style="1" customWidth="1"/>
  </cols>
  <sheetData>
    <row r="1" spans="2:10" ht="60" thickBot="1">
      <c r="B1" s="6" t="s">
        <v>0</v>
      </c>
      <c r="C1" s="4"/>
      <c r="D1" s="6" t="s">
        <v>1</v>
      </c>
      <c r="I1" s="6"/>
      <c r="J1" s="6"/>
    </row>
    <row r="2" spans="2:15" ht="60.75" thickBot="1" thickTop="1">
      <c r="B2" s="30">
        <f>(C2-20)*'Linear Settings'!$H$2</f>
        <v>8</v>
      </c>
      <c r="C2" s="21">
        <v>28</v>
      </c>
      <c r="D2" s="30">
        <f>(E2-20)*'Linear Settings'!$H$3</f>
        <v>4</v>
      </c>
      <c r="E2" s="3">
        <v>24</v>
      </c>
      <c r="I2" s="53" t="s">
        <v>14</v>
      </c>
      <c r="J2" s="54"/>
      <c r="O2" s="3" t="str">
        <f>IF(start-step&gt;0,"+",IF(start-step=0,"","-"))</f>
        <v>+</v>
      </c>
    </row>
    <row r="3" spans="1:12" ht="60.75" thickBot="1" thickTop="1">
      <c r="A3" s="6" t="s">
        <v>2</v>
      </c>
      <c r="B3" s="31">
        <f>L3-100</f>
        <v>1</v>
      </c>
      <c r="C3" s="31">
        <f>B3+1</f>
        <v>2</v>
      </c>
      <c r="D3" s="31">
        <f aca="true" t="shared" si="0" ref="D3:K3">C3+1</f>
        <v>3</v>
      </c>
      <c r="E3" s="31">
        <f t="shared" si="0"/>
        <v>4</v>
      </c>
      <c r="F3" s="31">
        <f t="shared" si="0"/>
        <v>5</v>
      </c>
      <c r="G3" s="31">
        <f t="shared" si="0"/>
        <v>6</v>
      </c>
      <c r="H3" s="31">
        <f t="shared" si="0"/>
        <v>7</v>
      </c>
      <c r="I3" s="31">
        <f t="shared" si="0"/>
        <v>8</v>
      </c>
      <c r="J3" s="31">
        <f t="shared" si="0"/>
        <v>9</v>
      </c>
      <c r="K3" s="31">
        <f t="shared" si="0"/>
        <v>10</v>
      </c>
      <c r="L3" s="3">
        <v>101</v>
      </c>
    </row>
    <row r="4" spans="1:11" ht="60.75" thickBot="1" thickTop="1">
      <c r="A4" s="6" t="s">
        <v>3</v>
      </c>
      <c r="B4" s="29">
        <f>start+(B3-1)*step</f>
        <v>8</v>
      </c>
      <c r="C4" s="28">
        <f aca="true" t="shared" si="1" ref="C4:K4">start+(C3-1)*step</f>
        <v>12</v>
      </c>
      <c r="D4" s="28">
        <f t="shared" si="1"/>
        <v>16</v>
      </c>
      <c r="E4" s="28">
        <f t="shared" si="1"/>
        <v>20</v>
      </c>
      <c r="F4" s="28">
        <f t="shared" si="1"/>
        <v>24</v>
      </c>
      <c r="G4" s="28">
        <f t="shared" si="1"/>
        <v>28</v>
      </c>
      <c r="H4" s="28">
        <f t="shared" si="1"/>
        <v>32</v>
      </c>
      <c r="I4" s="28">
        <f t="shared" si="1"/>
        <v>36</v>
      </c>
      <c r="J4" s="28">
        <f t="shared" si="1"/>
        <v>40</v>
      </c>
      <c r="K4" s="32">
        <f t="shared" si="1"/>
        <v>44</v>
      </c>
    </row>
    <row r="5" ht="60.75" thickBot="1" thickTop="1">
      <c r="A5" s="4"/>
    </row>
    <row r="6" spans="1:10" ht="60.75" thickBot="1" thickTop="1">
      <c r="A6" s="6" t="s">
        <v>4</v>
      </c>
      <c r="B6" s="9" t="str">
        <f>CONCATENATE(IF(AND(step&lt;&gt;1,step&lt;&gt;0),step,""),IF(step&lt;&gt;0,"n",""),IF(step&lt;&gt;0,sign,IF(sign="-",sign,"")),IF(start-step&lt;&gt;0,ABS(start-step),""))</f>
        <v>4n+4</v>
      </c>
      <c r="C6" s="8"/>
      <c r="D6" s="23"/>
      <c r="E6" s="23"/>
      <c r="F6" s="23"/>
      <c r="G6" s="5"/>
      <c r="H6" s="6" t="str">
        <f>CONCATENATE('Linear Settings'!D5,"th term")</f>
        <v>50th term</v>
      </c>
      <c r="I6" s="51">
        <f>start+('Linear Settings'!D5-1)*step</f>
        <v>204</v>
      </c>
      <c r="J6" s="52">
        <f>start+(J5-1)*step</f>
        <v>4</v>
      </c>
    </row>
    <row r="7" ht="60" thickTop="1">
      <c r="B7" s="70" t="s">
        <v>42</v>
      </c>
    </row>
  </sheetData>
  <mergeCells count="2">
    <mergeCell ref="I6:J6"/>
    <mergeCell ref="I2:J2"/>
  </mergeCells>
  <hyperlinks>
    <hyperlink ref="B7" r:id="rId1" display="Sequence generator.xls"/>
  </hyperlinks>
  <printOptions/>
  <pageMargins left="0.75" right="0.75" top="1" bottom="1" header="0.5" footer="0.5"/>
  <pageSetup horizontalDpi="90" verticalDpi="9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B1:K5"/>
  <sheetViews>
    <sheetView workbookViewId="0" topLeftCell="A1">
      <selection activeCell="A1" sqref="A1"/>
    </sheetView>
  </sheetViews>
  <sheetFormatPr defaultColWidth="9.140625" defaultRowHeight="50.25" customHeight="1"/>
  <cols>
    <col min="1" max="2" width="12.00390625" style="10" customWidth="1"/>
    <col min="3" max="3" width="5.8515625" style="10" customWidth="1"/>
    <col min="4" max="4" width="12.00390625" style="10" customWidth="1"/>
    <col min="5" max="5" width="5.8515625" style="10" customWidth="1"/>
    <col min="6" max="6" width="12.00390625" style="10" customWidth="1"/>
    <col min="7" max="7" width="5.8515625" style="10" customWidth="1"/>
    <col min="8" max="8" width="21.421875" style="10" customWidth="1"/>
    <col min="9" max="16384" width="12.00390625" style="10" customWidth="1"/>
  </cols>
  <sheetData>
    <row r="1" spans="4:8" ht="50.25" customHeight="1">
      <c r="D1" s="10" t="s">
        <v>6</v>
      </c>
      <c r="F1" s="10" t="s">
        <v>7</v>
      </c>
      <c r="H1" s="10" t="s">
        <v>15</v>
      </c>
    </row>
    <row r="2" spans="2:11" ht="50.25" customHeight="1">
      <c r="B2" s="10" t="s">
        <v>5</v>
      </c>
      <c r="C2" s="12">
        <v>20</v>
      </c>
      <c r="D2" s="15">
        <f>(C2-20)*H2</f>
        <v>0</v>
      </c>
      <c r="F2" s="13">
        <f>(G2-20)*H2</f>
        <v>10</v>
      </c>
      <c r="G2" s="10">
        <v>30</v>
      </c>
      <c r="H2" s="10">
        <f>10^K2</f>
        <v>1</v>
      </c>
      <c r="J2" s="20">
        <v>5</v>
      </c>
      <c r="K2" s="20">
        <f>J2-5</f>
        <v>0</v>
      </c>
    </row>
    <row r="3" spans="2:11" ht="50.25" customHeight="1">
      <c r="B3" s="10" t="s">
        <v>8</v>
      </c>
      <c r="C3" s="12">
        <v>21</v>
      </c>
      <c r="D3" s="15">
        <f>(C3-20)*H3</f>
        <v>1</v>
      </c>
      <c r="F3" s="13">
        <f>(G3-20)*H3</f>
        <v>5</v>
      </c>
      <c r="G3" s="10">
        <v>25</v>
      </c>
      <c r="H3" s="10">
        <f>10^K3</f>
        <v>1</v>
      </c>
      <c r="J3" s="20">
        <v>5</v>
      </c>
      <c r="K3" s="20">
        <f>J3-5</f>
        <v>0</v>
      </c>
    </row>
    <row r="5" spans="2:5" ht="50.25" customHeight="1">
      <c r="B5" s="10" t="s">
        <v>9</v>
      </c>
      <c r="D5" s="14">
        <v>50</v>
      </c>
      <c r="E5" s="11" t="s">
        <v>10</v>
      </c>
    </row>
  </sheetData>
  <printOptions/>
  <pageMargins left="0.75" right="0.75" top="1" bottom="1" header="0.5" footer="0.5"/>
  <pageSetup orientation="portrait" paperSize="9"/>
  <legacyDrawing r:id="rId1"/>
</worksheet>
</file>

<file path=xl/worksheets/sheet3.xml><?xml version="1.0" encoding="utf-8"?>
<worksheet xmlns="http://schemas.openxmlformats.org/spreadsheetml/2006/main" xmlns:r="http://schemas.openxmlformats.org/officeDocument/2006/relationships">
  <sheetPr codeName="Sheet3"/>
  <dimension ref="A1:Y8"/>
  <sheetViews>
    <sheetView workbookViewId="0" topLeftCell="A1">
      <selection activeCell="A1" sqref="A1"/>
    </sheetView>
  </sheetViews>
  <sheetFormatPr defaultColWidth="9.140625" defaultRowHeight="12.75"/>
  <cols>
    <col min="1" max="1" width="12.7109375" style="1" customWidth="1"/>
    <col min="2" max="19" width="5.8515625" style="1" customWidth="1"/>
    <col min="20" max="21" width="6.00390625" style="1" customWidth="1"/>
    <col min="22" max="22" width="5.8515625" style="1" customWidth="1"/>
    <col min="23" max="16384" width="11.421875" style="1" customWidth="1"/>
  </cols>
  <sheetData>
    <row r="1" spans="2:19" ht="60" thickBot="1">
      <c r="B1" s="61" t="s">
        <v>16</v>
      </c>
      <c r="C1" s="61"/>
      <c r="D1" s="4"/>
      <c r="E1" s="4"/>
      <c r="F1" s="61" t="s">
        <v>17</v>
      </c>
      <c r="G1" s="61"/>
      <c r="J1" s="61" t="s">
        <v>18</v>
      </c>
      <c r="K1" s="61"/>
      <c r="P1" s="6"/>
      <c r="Q1" s="6"/>
      <c r="R1" s="6"/>
      <c r="S1" s="6"/>
    </row>
    <row r="2" spans="2:25" ht="60.75" thickBot="1" thickTop="1">
      <c r="B2" s="63">
        <f>(D2-20)*'Quadratic Settings'!$H$2</f>
        <v>1</v>
      </c>
      <c r="C2" s="64"/>
      <c r="D2" s="21">
        <v>21</v>
      </c>
      <c r="E2" s="21"/>
      <c r="F2" s="63">
        <f>(H2-20)*'Quadratic Settings'!$H$3</f>
        <v>2</v>
      </c>
      <c r="G2" s="64"/>
      <c r="H2" s="3">
        <v>22</v>
      </c>
      <c r="I2" s="3"/>
      <c r="J2" s="63">
        <f>(L2-20)*'Quadratic Settings'!$H$4</f>
        <v>3</v>
      </c>
      <c r="K2" s="64"/>
      <c r="L2" s="3">
        <v>23</v>
      </c>
      <c r="P2" s="53" t="s">
        <v>14</v>
      </c>
      <c r="Q2" s="59"/>
      <c r="R2" s="59"/>
      <c r="S2" s="60"/>
      <c r="Y2" s="3" t="str">
        <f>IF(a&gt;0,"+",IF(a=0,"","-"))</f>
        <v>+</v>
      </c>
    </row>
    <row r="3" spans="1:25" ht="60.75" thickBot="1" thickTop="1">
      <c r="A3" s="6" t="s">
        <v>2</v>
      </c>
      <c r="B3" s="58">
        <f>V3-100</f>
        <v>1</v>
      </c>
      <c r="C3" s="58"/>
      <c r="D3" s="58">
        <f>B3+1</f>
        <v>2</v>
      </c>
      <c r="E3" s="58"/>
      <c r="F3" s="58">
        <f>D3+1</f>
        <v>3</v>
      </c>
      <c r="G3" s="58"/>
      <c r="H3" s="58">
        <f>F3+1</f>
        <v>4</v>
      </c>
      <c r="I3" s="58"/>
      <c r="J3" s="58">
        <f>H3+1</f>
        <v>5</v>
      </c>
      <c r="K3" s="58"/>
      <c r="L3" s="58">
        <f>J3+1</f>
        <v>6</v>
      </c>
      <c r="M3" s="58"/>
      <c r="N3" s="58">
        <f>L3+1</f>
        <v>7</v>
      </c>
      <c r="O3" s="58"/>
      <c r="P3" s="58">
        <f>N3+1</f>
        <v>8</v>
      </c>
      <c r="Q3" s="58"/>
      <c r="R3" s="58">
        <f>P3+1</f>
        <v>9</v>
      </c>
      <c r="S3" s="58"/>
      <c r="T3" s="58">
        <f>R3+1</f>
        <v>10</v>
      </c>
      <c r="U3" s="58"/>
      <c r="V3" s="3">
        <v>101</v>
      </c>
      <c r="Y3" s="3" t="str">
        <f>IF(b&gt;0,"+",IF(b=0,"","-"))</f>
        <v>+</v>
      </c>
    </row>
    <row r="4" spans="1:25" ht="43.5" customHeight="1" thickBot="1" thickTop="1">
      <c r="A4" s="6" t="s">
        <v>3</v>
      </c>
      <c r="B4" s="51">
        <f>a*B3*B3+b*B3+cc</f>
        <v>6</v>
      </c>
      <c r="C4" s="56"/>
      <c r="D4" s="55">
        <f>a*D3*D3+b*D3+cc</f>
        <v>11</v>
      </c>
      <c r="E4" s="56"/>
      <c r="F4" s="55">
        <f>a*F3*F3+b*F3+cc</f>
        <v>18</v>
      </c>
      <c r="G4" s="56"/>
      <c r="H4" s="55">
        <f>a*H3*H3+b*H3+cc</f>
        <v>27</v>
      </c>
      <c r="I4" s="56"/>
      <c r="J4" s="55">
        <f>a*J3*J3+b*J3+cc</f>
        <v>38</v>
      </c>
      <c r="K4" s="56"/>
      <c r="L4" s="55">
        <f>a*L3*L3+b*L3+cc</f>
        <v>51</v>
      </c>
      <c r="M4" s="56"/>
      <c r="N4" s="55">
        <f>a*N3*N3+b*N3+cc</f>
        <v>66</v>
      </c>
      <c r="O4" s="56"/>
      <c r="P4" s="55">
        <f>a*P3*P3+b*P3+cc</f>
        <v>83</v>
      </c>
      <c r="Q4" s="56"/>
      <c r="R4" s="55">
        <f>a*R3*R3+b*R3+cc</f>
        <v>102</v>
      </c>
      <c r="S4" s="56"/>
      <c r="T4" s="55">
        <f>a*T3*T3+b*T3+cc</f>
        <v>123</v>
      </c>
      <c r="U4" s="57"/>
      <c r="Y4" s="3" t="str">
        <f>IF(cc&gt;0,"+",IF(cc=0,"","-"))</f>
        <v>+</v>
      </c>
    </row>
    <row r="5" spans="1:21" ht="43.5" customHeight="1" thickBot="1" thickTop="1">
      <c r="A5" s="27" t="s">
        <v>19</v>
      </c>
      <c r="B5" s="24"/>
      <c r="C5" s="51">
        <f>D4-B4</f>
        <v>5</v>
      </c>
      <c r="D5" s="65"/>
      <c r="E5" s="55">
        <f>F4-D4</f>
        <v>7</v>
      </c>
      <c r="F5" s="65"/>
      <c r="G5" s="55">
        <f>H4-F4</f>
        <v>9</v>
      </c>
      <c r="H5" s="65"/>
      <c r="I5" s="55">
        <f>J4-H4</f>
        <v>11</v>
      </c>
      <c r="J5" s="65"/>
      <c r="K5" s="55">
        <f>L4-J4</f>
        <v>13</v>
      </c>
      <c r="L5" s="65"/>
      <c r="M5" s="55">
        <f>N4-L4</f>
        <v>15</v>
      </c>
      <c r="N5" s="65"/>
      <c r="O5" s="55">
        <f>P4-N4</f>
        <v>17</v>
      </c>
      <c r="P5" s="65"/>
      <c r="Q5" s="55">
        <f>R4-P4</f>
        <v>19</v>
      </c>
      <c r="R5" s="65"/>
      <c r="S5" s="55">
        <f>T4-R4</f>
        <v>21</v>
      </c>
      <c r="T5" s="66"/>
      <c r="U5" s="26"/>
    </row>
    <row r="6" spans="1:21" ht="43.5" customHeight="1" thickBot="1" thickTop="1">
      <c r="A6" s="27" t="s">
        <v>20</v>
      </c>
      <c r="B6" s="24"/>
      <c r="C6" s="25"/>
      <c r="D6" s="51">
        <f>E5-C5</f>
        <v>2</v>
      </c>
      <c r="E6" s="65"/>
      <c r="F6" s="55">
        <f>G5-E5</f>
        <v>2</v>
      </c>
      <c r="G6" s="65"/>
      <c r="H6" s="55">
        <f>I5-G5</f>
        <v>2</v>
      </c>
      <c r="I6" s="65"/>
      <c r="J6" s="55">
        <f>K5-I5</f>
        <v>2</v>
      </c>
      <c r="K6" s="65"/>
      <c r="L6" s="55">
        <f>M5-K5</f>
        <v>2</v>
      </c>
      <c r="M6" s="65"/>
      <c r="N6" s="55">
        <f>O5-M5</f>
        <v>2</v>
      </c>
      <c r="O6" s="65"/>
      <c r="P6" s="55">
        <f>Q5-O5</f>
        <v>2</v>
      </c>
      <c r="Q6" s="65"/>
      <c r="R6" s="55">
        <f>S5-Q5</f>
        <v>2</v>
      </c>
      <c r="S6" s="66"/>
      <c r="T6" s="24"/>
      <c r="U6" s="26"/>
    </row>
    <row r="7" ht="18" customHeight="1" thickBot="1" thickTop="1">
      <c r="A7" s="4"/>
    </row>
    <row r="8" spans="1:19" ht="60.75" thickBot="1" thickTop="1">
      <c r="A8" s="6" t="s">
        <v>4</v>
      </c>
      <c r="B8" s="9" t="str">
        <f>CONCATENATE(IF(a&lt;&gt;0,CONCATENATE(IF(a&lt;&gt;1,a,""),"n²"),""),IF(AND(a=0,b&gt;=0),"",IF(b&lt;&gt;0,b_sign,"")),IF(b&lt;&gt;0,CONCATENATE(IF(ABS(b)&lt;&gt;1,ABS(b),""),"n"),""),IF(AND(a=0,b=0,cc&gt;=0),"",IF(cc&lt;&gt;0,c_sign,"")),IF(ABS(cc)&lt;&gt;0,ABS(cc),""))</f>
        <v>n²+2n+3</v>
      </c>
      <c r="C8" s="22"/>
      <c r="D8" s="8"/>
      <c r="E8" s="8"/>
      <c r="F8" s="23"/>
      <c r="G8" s="23"/>
      <c r="H8" s="23"/>
      <c r="I8" s="23"/>
      <c r="J8" s="23"/>
      <c r="K8" s="23"/>
      <c r="L8" s="23"/>
      <c r="M8" s="5"/>
      <c r="N8" s="61" t="str">
        <f>CONCATENATE('Quadratic Settings'!D6,"th term")</f>
        <v>50th term</v>
      </c>
      <c r="O8" s="62"/>
      <c r="P8" s="51">
        <f>a*'Quadratic Settings'!D6*'Quadratic Settings'!D6+b*'Quadratic Settings'!D6+cc</f>
        <v>2603</v>
      </c>
      <c r="Q8" s="55"/>
      <c r="R8" s="55">
        <f>start+(R7-1)*step</f>
        <v>4</v>
      </c>
      <c r="S8" s="57"/>
    </row>
    <row r="9" ht="60" thickTop="1"/>
  </sheetData>
  <mergeCells count="46">
    <mergeCell ref="R6:S6"/>
    <mergeCell ref="J1:K1"/>
    <mergeCell ref="J2:K2"/>
    <mergeCell ref="O5:P5"/>
    <mergeCell ref="Q5:R5"/>
    <mergeCell ref="S5:T5"/>
    <mergeCell ref="L6:M6"/>
    <mergeCell ref="N6:O6"/>
    <mergeCell ref="P6:Q6"/>
    <mergeCell ref="R3:S3"/>
    <mergeCell ref="D6:E6"/>
    <mergeCell ref="F6:G6"/>
    <mergeCell ref="H6:I6"/>
    <mergeCell ref="J6:K6"/>
    <mergeCell ref="N8:O8"/>
    <mergeCell ref="B2:C2"/>
    <mergeCell ref="F2:G2"/>
    <mergeCell ref="P8:S8"/>
    <mergeCell ref="C5:D5"/>
    <mergeCell ref="E5:F5"/>
    <mergeCell ref="G5:H5"/>
    <mergeCell ref="I5:J5"/>
    <mergeCell ref="K5:L5"/>
    <mergeCell ref="M5:N5"/>
    <mergeCell ref="T3:U3"/>
    <mergeCell ref="P2:S2"/>
    <mergeCell ref="B1:C1"/>
    <mergeCell ref="F1:G1"/>
    <mergeCell ref="R4:S4"/>
    <mergeCell ref="T4:U4"/>
    <mergeCell ref="B3:C3"/>
    <mergeCell ref="D3:E3"/>
    <mergeCell ref="F3:G3"/>
    <mergeCell ref="H3:I3"/>
    <mergeCell ref="J3:K3"/>
    <mergeCell ref="L3:M3"/>
    <mergeCell ref="N3:O3"/>
    <mergeCell ref="P3:Q3"/>
    <mergeCell ref="B4:C4"/>
    <mergeCell ref="D4:E4"/>
    <mergeCell ref="F4:G4"/>
    <mergeCell ref="H4:I4"/>
    <mergeCell ref="J4:K4"/>
    <mergeCell ref="L4:M4"/>
    <mergeCell ref="N4:O4"/>
    <mergeCell ref="P4:Q4"/>
  </mergeCells>
  <printOptions/>
  <pageMargins left="0.75" right="0.75" top="1" bottom="1" header="0.5" footer="0.5"/>
  <pageSetup orientation="portrait" paperSize="9"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B1:K6"/>
  <sheetViews>
    <sheetView workbookViewId="0" topLeftCell="A1">
      <selection activeCell="A1" sqref="A1"/>
    </sheetView>
  </sheetViews>
  <sheetFormatPr defaultColWidth="9.140625" defaultRowHeight="50.25" customHeight="1"/>
  <cols>
    <col min="1" max="2" width="12.00390625" style="10" customWidth="1"/>
    <col min="3" max="3" width="5.8515625" style="10" customWidth="1"/>
    <col min="4" max="4" width="12.00390625" style="10" customWidth="1"/>
    <col min="5" max="5" width="5.8515625" style="10" customWidth="1"/>
    <col min="6" max="6" width="12.00390625" style="10" customWidth="1"/>
    <col min="7" max="7" width="5.8515625" style="10" customWidth="1"/>
    <col min="8" max="8" width="21.421875" style="10" customWidth="1"/>
    <col min="9" max="16384" width="12.00390625" style="10" customWidth="1"/>
  </cols>
  <sheetData>
    <row r="1" spans="4:8" ht="50.25" customHeight="1">
      <c r="D1" s="10" t="s">
        <v>6</v>
      </c>
      <c r="F1" s="10" t="s">
        <v>7</v>
      </c>
      <c r="H1" s="10" t="s">
        <v>15</v>
      </c>
    </row>
    <row r="2" spans="2:11" ht="50.25" customHeight="1">
      <c r="B2" s="10" t="s">
        <v>16</v>
      </c>
      <c r="C2" s="12">
        <v>20</v>
      </c>
      <c r="D2" s="15">
        <f>(C2-20)*H2</f>
        <v>0</v>
      </c>
      <c r="F2" s="13">
        <f>(G2-20)*H2</f>
        <v>10</v>
      </c>
      <c r="G2" s="10">
        <v>30</v>
      </c>
      <c r="H2" s="10">
        <f>10^K2</f>
        <v>1</v>
      </c>
      <c r="J2" s="20">
        <v>5</v>
      </c>
      <c r="K2" s="20">
        <f>J2-5</f>
        <v>0</v>
      </c>
    </row>
    <row r="3" spans="2:11" ht="50.25" customHeight="1">
      <c r="B3" s="10" t="s">
        <v>17</v>
      </c>
      <c r="C3" s="12">
        <v>20</v>
      </c>
      <c r="D3" s="15">
        <f>(C3-20)*H3</f>
        <v>0</v>
      </c>
      <c r="F3" s="13">
        <f>(G3-20)*H3</f>
        <v>10</v>
      </c>
      <c r="G3" s="10">
        <v>30</v>
      </c>
      <c r="H3" s="10">
        <f>10^K3</f>
        <v>1</v>
      </c>
      <c r="J3" s="20">
        <v>5</v>
      </c>
      <c r="K3" s="20">
        <f>J3-5</f>
        <v>0</v>
      </c>
    </row>
    <row r="4" spans="2:11" ht="50.25" customHeight="1">
      <c r="B4" s="10" t="s">
        <v>18</v>
      </c>
      <c r="C4" s="12">
        <v>20</v>
      </c>
      <c r="D4" s="15">
        <f>(C4-20)*H4</f>
        <v>0</v>
      </c>
      <c r="F4" s="13">
        <f>(G4-20)*H4</f>
        <v>10</v>
      </c>
      <c r="G4" s="10">
        <v>30</v>
      </c>
      <c r="H4" s="10">
        <f>10^K4</f>
        <v>1</v>
      </c>
      <c r="J4" s="20">
        <v>5</v>
      </c>
      <c r="K4" s="20">
        <f>J4-5</f>
        <v>0</v>
      </c>
    </row>
    <row r="6" spans="2:5" ht="50.25" customHeight="1">
      <c r="B6" s="10" t="s">
        <v>9</v>
      </c>
      <c r="D6" s="14">
        <v>50</v>
      </c>
      <c r="E6" s="11" t="s">
        <v>10</v>
      </c>
    </row>
  </sheetData>
  <printOptions/>
  <pageMargins left="0.75" right="0.75" top="1" bottom="1" header="0.5" footer="0.5"/>
  <pageSetup orientation="portrait" paperSize="9"/>
  <legacyDrawing r:id="rId1"/>
</worksheet>
</file>

<file path=xl/worksheets/sheet5.xml><?xml version="1.0" encoding="utf-8"?>
<worksheet xmlns="http://schemas.openxmlformats.org/spreadsheetml/2006/main" xmlns:r="http://schemas.openxmlformats.org/officeDocument/2006/relationships">
  <sheetPr codeName="Sheet5"/>
  <dimension ref="A1:O6"/>
  <sheetViews>
    <sheetView workbookViewId="0" topLeftCell="A1">
      <selection activeCell="A1" sqref="A1"/>
    </sheetView>
  </sheetViews>
  <sheetFormatPr defaultColWidth="9.140625" defaultRowHeight="12.75"/>
  <cols>
    <col min="1" max="1" width="12.7109375" style="1" customWidth="1"/>
    <col min="2" max="11" width="11.7109375" style="1" customWidth="1"/>
    <col min="12" max="16384" width="11.421875" style="1" customWidth="1"/>
  </cols>
  <sheetData>
    <row r="1" spans="2:10" ht="60" thickBot="1">
      <c r="B1" s="6" t="s">
        <v>12</v>
      </c>
      <c r="C1" s="4"/>
      <c r="D1" s="6" t="s">
        <v>13</v>
      </c>
      <c r="I1" s="6"/>
      <c r="J1" s="6"/>
    </row>
    <row r="2" spans="2:15" ht="60.75" thickBot="1" thickTop="1">
      <c r="B2" s="7">
        <f>(C2-20)*'Exponential Settings'!$H$2</f>
        <v>128</v>
      </c>
      <c r="C2" s="21">
        <v>148</v>
      </c>
      <c r="D2" s="7">
        <f>(E2-20)*'Exponential Settings'!$H$3</f>
        <v>0.5</v>
      </c>
      <c r="E2" s="3">
        <v>25</v>
      </c>
      <c r="I2" s="53" t="s">
        <v>14</v>
      </c>
      <c r="J2" s="54"/>
      <c r="O2" s="3" t="str">
        <f>IF(start-step&gt;0,"+",IF(start-step=0,"","-"))</f>
        <v>+</v>
      </c>
    </row>
    <row r="3" spans="1:11" ht="60.75" thickBot="1" thickTop="1">
      <c r="A3" s="6" t="s">
        <v>2</v>
      </c>
      <c r="B3" s="2">
        <v>1</v>
      </c>
      <c r="C3" s="2">
        <v>2</v>
      </c>
      <c r="D3" s="2">
        <v>3</v>
      </c>
      <c r="E3" s="2">
        <v>4</v>
      </c>
      <c r="F3" s="2">
        <v>5</v>
      </c>
      <c r="G3" s="2">
        <v>6</v>
      </c>
      <c r="H3" s="2">
        <v>7</v>
      </c>
      <c r="I3" s="2">
        <v>8</v>
      </c>
      <c r="J3" s="2">
        <v>9</v>
      </c>
      <c r="K3" s="2">
        <v>10</v>
      </c>
    </row>
    <row r="4" spans="1:11" ht="60.75" thickBot="1" thickTop="1">
      <c r="A4" s="6" t="s">
        <v>3</v>
      </c>
      <c r="B4" s="16">
        <f>Exp_Start*Exp_Ratio^(B3-1)</f>
        <v>128</v>
      </c>
      <c r="C4" s="17">
        <f aca="true" t="shared" si="0" ref="C4:K4">Exp_Start*Exp_Ratio^(C3-1)</f>
        <v>64</v>
      </c>
      <c r="D4" s="17">
        <f t="shared" si="0"/>
        <v>32</v>
      </c>
      <c r="E4" s="17">
        <f t="shared" si="0"/>
        <v>16</v>
      </c>
      <c r="F4" s="17">
        <f t="shared" si="0"/>
        <v>8</v>
      </c>
      <c r="G4" s="17">
        <f t="shared" si="0"/>
        <v>4</v>
      </c>
      <c r="H4" s="17">
        <f t="shared" si="0"/>
        <v>2</v>
      </c>
      <c r="I4" s="17">
        <f t="shared" si="0"/>
        <v>1</v>
      </c>
      <c r="J4" s="17">
        <f t="shared" si="0"/>
        <v>0.5</v>
      </c>
      <c r="K4" s="18">
        <f t="shared" si="0"/>
        <v>0.25</v>
      </c>
    </row>
    <row r="5" ht="60.75" thickBot="1" thickTop="1">
      <c r="A5" s="4"/>
    </row>
    <row r="6" spans="1:10" ht="60.75" thickBot="1" thickTop="1">
      <c r="A6" s="6" t="s">
        <v>4</v>
      </c>
      <c r="B6" s="9"/>
      <c r="C6" s="19"/>
      <c r="D6" s="8"/>
      <c r="E6" s="8"/>
      <c r="F6" s="19" t="str">
        <f>IF(AND(Exp_Start&lt;&gt;0,Exp_Start=Exp_Ratio),Exp_Start,IF(Exp_Start=0,"0",CONCATENATE(IF(Exp_Start&lt;&gt;1,CONCATENATE(Exp_Start,IF(Exp_Ratio&lt;&gt;1,"×","")),""),IF(Exp_Ratio&lt;&gt;1,Exp_Ratio,""))))</f>
        <v>128×0.5</v>
      </c>
      <c r="G6" s="33" t="str">
        <f>IF(AND(Exp_Start&lt;&gt;0,Exp_Start=Exp_Ratio),"n",IF(AND(Exp_Ratio&lt;&gt;1,Exp_Start&lt;&gt;0),"(n-1)",""))</f>
        <v>(n-1)</v>
      </c>
      <c r="H6" s="6" t="str">
        <f>CONCATENATE('Exponential Settings'!D5,"th term")</f>
        <v>12th term</v>
      </c>
      <c r="I6" s="67">
        <f>Exp_Start*Exp_Ratio^('Exponential Settings'!D5-1)</f>
        <v>0.0625</v>
      </c>
      <c r="J6" s="68">
        <f>start+(J5-1)*step</f>
        <v>4</v>
      </c>
    </row>
    <row r="7" ht="60" thickTop="1"/>
  </sheetData>
  <mergeCells count="2">
    <mergeCell ref="I2:J2"/>
    <mergeCell ref="I6:J6"/>
  </mergeCells>
  <printOptions/>
  <pageMargins left="0.75" right="0.75" top="1" bottom="1" header="0.5" footer="0.5"/>
  <pageSetup horizontalDpi="300" verticalDpi="300" orientation="portrait" paperSize="9" r:id="rId3"/>
  <drawing r:id="rId2"/>
  <legacyDrawing r:id="rId1"/>
</worksheet>
</file>

<file path=xl/worksheets/sheet6.xml><?xml version="1.0" encoding="utf-8"?>
<worksheet xmlns="http://schemas.openxmlformats.org/spreadsheetml/2006/main" xmlns:r="http://schemas.openxmlformats.org/officeDocument/2006/relationships">
  <sheetPr codeName="Sheet6"/>
  <dimension ref="B1:K5"/>
  <sheetViews>
    <sheetView workbookViewId="0" topLeftCell="A1">
      <selection activeCell="A1" sqref="A1"/>
    </sheetView>
  </sheetViews>
  <sheetFormatPr defaultColWidth="9.140625" defaultRowHeight="50.25" customHeight="1"/>
  <cols>
    <col min="1" max="2" width="12.00390625" style="10" customWidth="1"/>
    <col min="3" max="3" width="5.8515625" style="10" customWidth="1"/>
    <col min="4" max="4" width="12.00390625" style="10" customWidth="1"/>
    <col min="5" max="5" width="5.8515625" style="10" customWidth="1"/>
    <col min="6" max="6" width="12.00390625" style="10" customWidth="1"/>
    <col min="7" max="7" width="5.8515625" style="10" customWidth="1"/>
    <col min="8" max="8" width="21.421875" style="10" customWidth="1"/>
    <col min="9" max="16384" width="12.00390625" style="10" customWidth="1"/>
  </cols>
  <sheetData>
    <row r="1" spans="4:8" ht="50.25" customHeight="1">
      <c r="D1" s="10" t="s">
        <v>6</v>
      </c>
      <c r="F1" s="10" t="s">
        <v>7</v>
      </c>
      <c r="H1" s="10" t="s">
        <v>15</v>
      </c>
    </row>
    <row r="2" spans="2:11" ht="50.25" customHeight="1">
      <c r="B2" s="10" t="s">
        <v>21</v>
      </c>
      <c r="C2" s="12">
        <v>20</v>
      </c>
      <c r="D2" s="15">
        <f>(C2-20)*H2</f>
        <v>0</v>
      </c>
      <c r="F2" s="13">
        <f>(G2-20)*H2</f>
        <v>128</v>
      </c>
      <c r="G2" s="10">
        <v>148</v>
      </c>
      <c r="H2" s="10">
        <f>10^K2</f>
        <v>1</v>
      </c>
      <c r="J2" s="20">
        <v>5</v>
      </c>
      <c r="K2" s="20">
        <f>J2-5</f>
        <v>0</v>
      </c>
    </row>
    <row r="3" spans="2:11" ht="50.25" customHeight="1">
      <c r="B3" s="10" t="s">
        <v>11</v>
      </c>
      <c r="C3" s="12">
        <v>21</v>
      </c>
      <c r="D3" s="15">
        <f>(C3-20)*H3</f>
        <v>0.1</v>
      </c>
      <c r="F3" s="13">
        <f>(G3-20)*H3</f>
        <v>2</v>
      </c>
      <c r="G3" s="10">
        <v>40</v>
      </c>
      <c r="H3" s="10">
        <f>10^K3</f>
        <v>0.1</v>
      </c>
      <c r="J3" s="20">
        <v>4</v>
      </c>
      <c r="K3" s="20">
        <f>J3-5</f>
        <v>-1</v>
      </c>
    </row>
    <row r="5" spans="2:5" ht="50.25" customHeight="1">
      <c r="B5" s="10" t="s">
        <v>9</v>
      </c>
      <c r="D5" s="14">
        <v>12</v>
      </c>
      <c r="E5" s="11" t="s">
        <v>10</v>
      </c>
    </row>
  </sheetData>
  <printOptions/>
  <pageMargins left="0.75" right="0.75" top="1" bottom="1" header="0.5" footer="0.5"/>
  <pageSetup orientation="portrait" paperSize="9"/>
  <legacyDrawing r:id="rId1"/>
</worksheet>
</file>

<file path=xl/worksheets/sheet7.xml><?xml version="1.0" encoding="utf-8"?>
<worksheet xmlns="http://schemas.openxmlformats.org/spreadsheetml/2006/main" xmlns:r="http://schemas.openxmlformats.org/officeDocument/2006/relationships">
  <sheetPr codeName="Sheet7"/>
  <dimension ref="A1:O4"/>
  <sheetViews>
    <sheetView workbookViewId="0" topLeftCell="A1">
      <selection activeCell="A1" sqref="A1"/>
    </sheetView>
  </sheetViews>
  <sheetFormatPr defaultColWidth="9.140625" defaultRowHeight="12.75"/>
  <cols>
    <col min="1" max="1" width="12.7109375" style="1" customWidth="1"/>
    <col min="2" max="11" width="11.7109375" style="1" customWidth="1"/>
    <col min="12" max="16384" width="11.421875" style="1" customWidth="1"/>
  </cols>
  <sheetData>
    <row r="1" spans="2:10" ht="60" thickBot="1">
      <c r="B1" s="6" t="s">
        <v>24</v>
      </c>
      <c r="C1" s="4"/>
      <c r="D1" s="6" t="s">
        <v>25</v>
      </c>
      <c r="I1" s="6"/>
      <c r="J1" s="6"/>
    </row>
    <row r="2" spans="2:15" ht="60.75" thickBot="1" thickTop="1">
      <c r="B2" s="30">
        <f>(C2-20)*'Fibonacci settings'!$H$2</f>
        <v>1</v>
      </c>
      <c r="C2" s="21">
        <v>21</v>
      </c>
      <c r="D2" s="30">
        <f>(E2-20)*'Fibonacci settings'!$H$3</f>
        <v>1</v>
      </c>
      <c r="E2" s="3">
        <v>21</v>
      </c>
      <c r="I2" s="53" t="s">
        <v>14</v>
      </c>
      <c r="J2" s="54"/>
      <c r="O2" s="3" t="str">
        <f>IF(start-step&gt;0,"+",IF(start-step=0,"","-"))</f>
        <v>+</v>
      </c>
    </row>
    <row r="3" spans="1:12" ht="60.75" thickBot="1" thickTop="1">
      <c r="A3" s="6" t="s">
        <v>2</v>
      </c>
      <c r="B3" s="31">
        <v>1</v>
      </c>
      <c r="C3" s="31">
        <f>B3+1</f>
        <v>2</v>
      </c>
      <c r="D3" s="31">
        <f aca="true" t="shared" si="0" ref="D3:K3">C3+1</f>
        <v>3</v>
      </c>
      <c r="E3" s="31">
        <f t="shared" si="0"/>
        <v>4</v>
      </c>
      <c r="F3" s="31">
        <f t="shared" si="0"/>
        <v>5</v>
      </c>
      <c r="G3" s="31">
        <f t="shared" si="0"/>
        <v>6</v>
      </c>
      <c r="H3" s="31">
        <f t="shared" si="0"/>
        <v>7</v>
      </c>
      <c r="I3" s="31">
        <f t="shared" si="0"/>
        <v>8</v>
      </c>
      <c r="J3" s="31">
        <f t="shared" si="0"/>
        <v>9</v>
      </c>
      <c r="K3" s="31">
        <f t="shared" si="0"/>
        <v>10</v>
      </c>
      <c r="L3" s="3">
        <v>101</v>
      </c>
    </row>
    <row r="4" spans="1:11" ht="60.75" thickBot="1" thickTop="1">
      <c r="A4" s="6" t="s">
        <v>3</v>
      </c>
      <c r="B4" s="29">
        <f>B2</f>
        <v>1</v>
      </c>
      <c r="C4" s="28">
        <f>D2</f>
        <v>1</v>
      </c>
      <c r="D4" s="28">
        <f>B4+C4</f>
        <v>2</v>
      </c>
      <c r="E4" s="28">
        <f aca="true" t="shared" si="1" ref="E4:J4">C4+D4</f>
        <v>3</v>
      </c>
      <c r="F4" s="28">
        <f t="shared" si="1"/>
        <v>5</v>
      </c>
      <c r="G4" s="28">
        <f t="shared" si="1"/>
        <v>8</v>
      </c>
      <c r="H4" s="28">
        <f t="shared" si="1"/>
        <v>13</v>
      </c>
      <c r="I4" s="28">
        <f t="shared" si="1"/>
        <v>21</v>
      </c>
      <c r="J4" s="28">
        <f t="shared" si="1"/>
        <v>34</v>
      </c>
      <c r="K4" s="32">
        <f>I4+J4</f>
        <v>55</v>
      </c>
    </row>
    <row r="5" ht="60" thickTop="1"/>
  </sheetData>
  <mergeCells count="1">
    <mergeCell ref="I2:J2"/>
  </mergeCells>
  <printOptions/>
  <pageMargins left="0.75" right="0.75" top="1" bottom="1" header="0.5" footer="0.5"/>
  <pageSetup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8"/>
  <dimension ref="B1:K5"/>
  <sheetViews>
    <sheetView workbookViewId="0" topLeftCell="A1">
      <selection activeCell="A1" sqref="A1"/>
    </sheetView>
  </sheetViews>
  <sheetFormatPr defaultColWidth="9.140625" defaultRowHeight="50.25" customHeight="1"/>
  <cols>
    <col min="1" max="2" width="12.00390625" style="10" customWidth="1"/>
    <col min="3" max="3" width="5.8515625" style="10" customWidth="1"/>
    <col min="4" max="4" width="12.00390625" style="10" customWidth="1"/>
    <col min="5" max="5" width="5.8515625" style="10" customWidth="1"/>
    <col min="6" max="6" width="12.00390625" style="10" customWidth="1"/>
    <col min="7" max="7" width="5.8515625" style="10" customWidth="1"/>
    <col min="8" max="8" width="21.421875" style="10" customWidth="1"/>
    <col min="9" max="16384" width="12.00390625" style="10" customWidth="1"/>
  </cols>
  <sheetData>
    <row r="1" spans="4:8" ht="50.25" customHeight="1">
      <c r="D1" s="10" t="s">
        <v>6</v>
      </c>
      <c r="F1" s="10" t="s">
        <v>7</v>
      </c>
      <c r="H1" s="10" t="s">
        <v>15</v>
      </c>
    </row>
    <row r="2" spans="2:11" ht="50.25" customHeight="1">
      <c r="B2" s="10" t="s">
        <v>22</v>
      </c>
      <c r="C2" s="12">
        <v>21</v>
      </c>
      <c r="D2" s="15">
        <f>(C2-20)*H2</f>
        <v>1</v>
      </c>
      <c r="F2" s="13">
        <f>(G2-20)*H2</f>
        <v>10</v>
      </c>
      <c r="G2" s="10">
        <v>30</v>
      </c>
      <c r="H2" s="10">
        <f>10^K2</f>
        <v>1</v>
      </c>
      <c r="J2" s="20">
        <v>5</v>
      </c>
      <c r="K2" s="20">
        <f>J2-5</f>
        <v>0</v>
      </c>
    </row>
    <row r="3" spans="2:11" ht="50.25" customHeight="1">
      <c r="B3" s="10" t="s">
        <v>23</v>
      </c>
      <c r="C3" s="12">
        <v>21</v>
      </c>
      <c r="D3" s="15">
        <f>(C3-20)*H3</f>
        <v>1</v>
      </c>
      <c r="F3" s="13">
        <f>(G3-20)*H3</f>
        <v>10</v>
      </c>
      <c r="G3" s="10">
        <v>30</v>
      </c>
      <c r="H3" s="10">
        <f>10^K3</f>
        <v>1</v>
      </c>
      <c r="J3" s="20">
        <v>5</v>
      </c>
      <c r="K3" s="20">
        <f>J3-5</f>
        <v>0</v>
      </c>
    </row>
    <row r="5" spans="2:5" ht="50.25" customHeight="1">
      <c r="B5" s="10" t="s">
        <v>9</v>
      </c>
      <c r="D5" s="14">
        <v>50</v>
      </c>
      <c r="E5" s="11" t="s">
        <v>10</v>
      </c>
    </row>
  </sheetData>
  <printOptions/>
  <pageMargins left="0.75" right="0.75" top="1" bottom="1" header="0.5" footer="0.5"/>
  <pageSetup orientation="portrait" paperSize="9"/>
  <legacyDrawing r:id="rId1"/>
</worksheet>
</file>

<file path=xl/worksheets/sheet9.xml><?xml version="1.0" encoding="utf-8"?>
<worksheet xmlns="http://schemas.openxmlformats.org/spreadsheetml/2006/main" xmlns:r="http://schemas.openxmlformats.org/officeDocument/2006/relationships">
  <sheetPr codeName="Sheet9">
    <tabColor indexed="10"/>
  </sheetPr>
  <dimension ref="A1:O10"/>
  <sheetViews>
    <sheetView workbookViewId="0" topLeftCell="A1">
      <selection activeCell="C11" sqref="C11"/>
    </sheetView>
  </sheetViews>
  <sheetFormatPr defaultColWidth="9.140625" defaultRowHeight="12.75"/>
  <cols>
    <col min="1" max="1" width="5.57421875" style="45" customWidth="1"/>
    <col min="2" max="2" width="13.8515625" style="46" customWidth="1"/>
    <col min="3" max="3" width="116.28125" style="46" customWidth="1"/>
    <col min="4" max="16384" width="9.140625" style="42" customWidth="1"/>
  </cols>
  <sheetData>
    <row r="1" spans="1:15" s="38" customFormat="1" ht="23.25">
      <c r="A1" s="69" t="s">
        <v>31</v>
      </c>
      <c r="B1" s="69"/>
      <c r="C1" s="69"/>
      <c r="D1" s="37"/>
      <c r="E1" s="37"/>
      <c r="F1" s="37"/>
      <c r="G1" s="37"/>
      <c r="H1" s="37"/>
      <c r="I1" s="37"/>
      <c r="J1" s="37"/>
      <c r="K1" s="37"/>
      <c r="L1" s="37"/>
      <c r="M1" s="37"/>
      <c r="N1" s="37"/>
      <c r="O1" s="37"/>
    </row>
    <row r="2" spans="1:3" ht="30.75" thickBot="1">
      <c r="A2" s="39">
        <v>1</v>
      </c>
      <c r="B2" s="40" t="s">
        <v>26</v>
      </c>
      <c r="C2" s="41" t="s">
        <v>32</v>
      </c>
    </row>
    <row r="3" spans="1:3" ht="45.75" thickBot="1">
      <c r="A3" s="34" t="s">
        <v>16</v>
      </c>
      <c r="B3" s="35" t="s">
        <v>27</v>
      </c>
      <c r="C3" s="36" t="s">
        <v>34</v>
      </c>
    </row>
    <row r="4" spans="1:3" ht="45.75" thickBot="1">
      <c r="A4" s="34" t="s">
        <v>17</v>
      </c>
      <c r="B4" s="43" t="s">
        <v>33</v>
      </c>
      <c r="C4" s="44" t="s">
        <v>35</v>
      </c>
    </row>
    <row r="5" spans="1:3" ht="30">
      <c r="A5" s="34" t="s">
        <v>18</v>
      </c>
      <c r="B5" s="43" t="s">
        <v>28</v>
      </c>
      <c r="C5" s="44"/>
    </row>
    <row r="7" spans="1:3" ht="45">
      <c r="A7" s="39">
        <v>2</v>
      </c>
      <c r="B7" s="40" t="s">
        <v>29</v>
      </c>
      <c r="C7" s="41" t="s">
        <v>30</v>
      </c>
    </row>
    <row r="8" spans="1:3" ht="30.75" thickBot="1">
      <c r="A8" s="34" t="s">
        <v>16</v>
      </c>
      <c r="B8" s="47" t="s">
        <v>36</v>
      </c>
      <c r="C8" s="48" t="s">
        <v>38</v>
      </c>
    </row>
    <row r="9" spans="1:3" ht="45.75" thickBot="1">
      <c r="A9" s="34" t="s">
        <v>17</v>
      </c>
      <c r="B9" s="49" t="s">
        <v>39</v>
      </c>
      <c r="C9" s="50" t="s">
        <v>40</v>
      </c>
    </row>
    <row r="10" spans="1:3" ht="60">
      <c r="A10" s="34" t="s">
        <v>18</v>
      </c>
      <c r="B10" s="43" t="s">
        <v>37</v>
      </c>
      <c r="C10" s="44" t="s">
        <v>41</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Teacher</cp:lastModifiedBy>
  <dcterms:created xsi:type="dcterms:W3CDTF">2005-11-10T22:18:52Z</dcterms:created>
  <dcterms:modified xsi:type="dcterms:W3CDTF">2007-09-26T22:28:52Z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